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&amp;P\Municipal\3- History\AFNLRT History\"/>
    </mc:Choice>
  </mc:AlternateContent>
  <bookViews>
    <workbookView xWindow="0" yWindow="0" windowWidth="25200" windowHeight="11250"/>
  </bookViews>
  <sheets>
    <sheet name="2020 AFNLRT" sheetId="1" r:id="rId1"/>
  </sheets>
  <calcPr calcId="162913"/>
</workbook>
</file>

<file path=xl/calcChain.xml><?xml version="1.0" encoding="utf-8"?>
<calcChain xmlns="http://schemas.openxmlformats.org/spreadsheetml/2006/main">
  <c r="O143" i="1" l="1"/>
  <c r="R143" i="1" s="1"/>
  <c r="H52" i="1"/>
  <c r="J52" i="1"/>
  <c r="O52" i="1" l="1"/>
  <c r="R52" i="1" s="1"/>
</calcChain>
</file>

<file path=xl/sharedStrings.xml><?xml version="1.0" encoding="utf-8"?>
<sst xmlns="http://schemas.openxmlformats.org/spreadsheetml/2006/main" count="279" uniqueCount="279">
  <si>
    <t>Town Appropriation</t>
  </si>
  <si>
    <t>Town Tax Effort</t>
  </si>
  <si>
    <t>Town Tax Rate</t>
  </si>
  <si>
    <t>County Tax Effort</t>
  </si>
  <si>
    <t>County Tax Rate</t>
  </si>
  <si>
    <t>Total Tax Rate</t>
  </si>
  <si>
    <t>Total Tax Commitment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</si>
  <si>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</si>
  <si>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</si>
  <si>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</si>
  <si>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</si>
  <si>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</si>
  <si>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</si>
  <si>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</si>
  <si>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</si>
  <si>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</si>
  <si>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</si>
  <si>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</si>
  <si>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</si>
  <si>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</si>
  <si>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</si>
  <si>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</si>
  <si>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</si>
  <si>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</si>
  <si>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</si>
  <si>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</si>
  <si>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</si>
  <si>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</si>
  <si>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</si>
  <si>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</si>
  <si>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</si>
  <si>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</si>
  <si>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</si>
  <si>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</si>
  <si>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</si>
  <si>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</si>
  <si>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</si>
  <si>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</si>
  <si>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</si>
  <si>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</si>
  <si>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</si>
  <si>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</si>
  <si>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</si>
  <si>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</si>
  <si>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</si>
  <si>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</si>
  <si>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</si>
  <si>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</si>
  <si>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</si>
  <si>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</si>
  <si>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</si>
  <si>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</si>
  <si>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</si>
  <si>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</si>
  <si>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</si>
  <si>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</si>
  <si>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</si>
  <si>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</si>
  <si>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</si>
  <si>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</si>
  <si>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</si>
  <si>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</si>
  <si>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</si>
  <si>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</si>
  <si>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</si>
  <si>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</si>
  <si>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</si>
  <si>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</si>
  <si>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</si>
  <si>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</si>
  <si>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</si>
  <si>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</si>
  <si>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</si>
  <si>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</si>
  <si>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</si>
  <si>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</si>
  <si>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</si>
  <si>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</si>
  <si>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</si>
  <si>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</si>
  <si>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</si>
  <si>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</si>
  <si>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</si>
  <si>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</si>
  <si>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</si>
  <si>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</si>
  <si>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</si>
  <si>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</si>
  <si>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</si>
  <si>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</si>
  <si>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</si>
  <si>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</si>
  <si>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</si>
  <si>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</si>
  <si>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</si>
  <si>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</si>
  <si>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</si>
  <si>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</si>
  <si>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</si>
  <si>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</si>
  <si>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</si>
  <si>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</si>
  <si>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</si>
  <si>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</si>
  <si>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</si>
  <si>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</si>
  <si>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</si>
  <si>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</si>
  <si>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</si>
  <si>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</si>
  <si>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</si>
  <si>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</si>
  <si>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</si>
  <si>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</si>
  <si>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</si>
  <si>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</si>
  <si>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</si>
  <si>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</si>
  <si>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</si>
  <si>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</si>
  <si>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</si>
  <si>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</si>
  <si>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</si>
  <si>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</si>
  <si>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</si>
  <si>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</si>
  <si>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</si>
  <si>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</si>
  <si>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</si>
  <si>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</si>
  <si>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</si>
  <si>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</si>
  <si>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</si>
  <si>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</si>
  <si>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</si>
  <si>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</si>
  <si>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</si>
  <si>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</si>
  <si>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</si>
  <si>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</si>
  <si>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</si>
  <si>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</si>
  <si>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Mason</t>
  </si>
  <si>
    <t>Meredith</t>
  </si>
  <si>
    <t>Merrimack</t>
  </si>
  <si>
    <t>Middleton</t>
  </si>
  <si>
    <t>Milan</t>
  </si>
  <si>
    <t>Milford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</si>
  <si>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</si>
  <si>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</si>
  <si>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</si>
  <si>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</si>
  <si>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</si>
  <si>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</si>
  <si>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</si>
  <si>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</si>
  <si>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</si>
  <si>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</si>
  <si>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</si>
  <si>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</si>
  <si>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</si>
  <si>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</si>
  <si>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</si>
  <si>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</si>
  <si>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</si>
  <si>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</si>
  <si>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</si>
  <si>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</si>
  <si>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</si>
  <si>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</si>
  <si>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</si>
  <si>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Orange</t>
  </si>
  <si>
    <t>Orford</t>
  </si>
  <si>
    <t>Ossipee</t>
  </si>
  <si>
    <t>Pelham</t>
  </si>
  <si>
    <t>Pembroke</t>
  </si>
  <si>
    <t>Peterborough</t>
  </si>
  <si>
    <t>Piermont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</si>
  <si>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</si>
  <si>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</si>
  <si>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</si>
  <si>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</si>
  <si>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</si>
  <si>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</si>
  <si>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</si>
  <si>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</si>
  <si>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</si>
  <si>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</si>
  <si>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</si>
  <si>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</si>
  <si>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</si>
  <si>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</si>
  <si>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</si>
  <si>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</si>
  <si>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</si>
  <si>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</si>
  <si>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</si>
  <si>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</si>
  <si>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</si>
  <si>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</si>
  <si>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</si>
  <si>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</si>
  <si>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</si>
  <si>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</si>
  <si>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</si>
  <si>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</si>
  <si>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</si>
  <si>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</si>
  <si>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</si>
  <si>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</si>
  <si>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</si>
  <si>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</si>
  <si>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</si>
  <si>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</si>
  <si>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</si>
  <si>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</si>
  <si>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</si>
  <si>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</si>
  <si>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</si>
  <si>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</si>
  <si>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</si>
  <si>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</si>
  <si>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</si>
  <si>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</si>
  <si>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</si>
  <si>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</si>
  <si>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</si>
  <si>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</si>
  <si>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</si>
  <si>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</si>
  <si>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</si>
  <si>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</si>
  <si>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</si>
  <si>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</si>
  <si>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</si>
  <si>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</si>
  <si>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</si>
  <si>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</si>
  <si>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</si>
  <si>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</si>
  <si>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</si>
  <si>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Bean's Grant (U)</t>
  </si>
  <si>
    <t>Bean's Purchase (U)</t>
  </si>
  <si>
    <t>Cambridge (U)</t>
  </si>
  <si>
    <t>Chandler's Purchase (U)</t>
  </si>
  <si>
    <t>Crawford's Purchase (U)</t>
  </si>
  <si>
    <t>Cutt's Grant (U)</t>
  </si>
  <si>
    <t>Dix Grant (U)</t>
  </si>
  <si>
    <t>Dixville (U)</t>
  </si>
  <si>
    <t>Erving's Grant (U)</t>
  </si>
  <si>
    <t>Green's Grant (U)</t>
  </si>
  <si>
    <t>Hadley's Purchase (U)</t>
  </si>
  <si>
    <t>Hale's Location (U)</t>
  </si>
  <si>
    <t>Kilkenny (U)</t>
  </si>
  <si>
    <t>Livermore (U)</t>
  </si>
  <si>
    <t>Low &amp; Burbank's Grant (U)</t>
  </si>
  <si>
    <t>Martin's Location (U)</t>
  </si>
  <si>
    <t>Millsfield (U)</t>
  </si>
  <si>
    <t>Odell (U)</t>
  </si>
  <si>
    <t>Pinkham's Grant (U)</t>
  </si>
  <si>
    <t>Sargent's Purchase (U)</t>
  </si>
  <si>
    <t>Second College Grant (U)</t>
  </si>
  <si>
    <t>Success (U)</t>
  </si>
  <si>
    <t>Thom. &amp; Mes. Purchase (U)</t>
  </si>
  <si>
    <t>Wentworth Location (U)</t>
  </si>
  <si>
    <t>Net Local School Appropriations</t>
  </si>
  <si>
    <t>Net Cooperative School #1 Apportionment</t>
  </si>
  <si>
    <t>Net Cooperative School #2 Apportionment</t>
  </si>
  <si>
    <t>Local School Tax Effort</t>
  </si>
  <si>
    <t>Local Education Tax Rate</t>
  </si>
  <si>
    <t>State Education Tax Effort</t>
  </si>
  <si>
    <t>State Education Tax Rate</t>
  </si>
  <si>
    <t>Total Tax Effort</t>
  </si>
  <si>
    <t>(Minus) War Service Credit</t>
  </si>
  <si>
    <t>(Plus) Village District(s) Tax Effort</t>
  </si>
  <si>
    <t>Property Valuation with Utilities</t>
  </si>
  <si>
    <t>Property Valuation without Utilities</t>
  </si>
  <si>
    <t>Atkinson &amp; Gilmanton (U)</t>
  </si>
  <si>
    <t>2020                                                                       City /Town / Unincorporated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</si>
</sst>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0;\(0\)"/>
    <numFmt numFmtId="165" formatCode="_(&quot;$&quot;* #,##0_);_(&quot;$&quot;* \(#,##0\);_(&quot;$&quot;* &quot;-&quot;??_);_(@_)"/>
    <numFmt numFmtId="166" formatCode="_(* #,##0_);_(* \(#,##0\);_(* &quot;-&quot;??_);_(@_)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 applyFont="1" applyFill="1" applyBorder="1"/>
    <xf numFmtId="0" fontId="2" fillId="0" borderId="0" xfId="0" applyFont="1" applyFill="1" applyBorder="1"/>
    <xf numFmtId="165" fontId="2" fillId="0" borderId="0" xfId="2" applyNumberFormat="1" applyFont="1" applyFill="1" applyBorder="1"/>
    <xf numFmtId="44" fontId="2" fillId="0" borderId="0" xfId="2" applyFont="1" applyFill="1" applyBorder="1" applyAlignment="1">
      <alignment horizontal="center" readingOrder="1"/>
    </xf>
    <xf numFmtId="44" fontId="2" fillId="0" borderId="0" xfId="2" applyFont="1" applyFill="1" applyBorder="1"/>
    <xf numFmtId="44" fontId="2" fillId="0" borderId="0" xfId="2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5" fontId="3" fillId="0" borderId="5" xfId="2" applyNumberFormat="1" applyFont="1" applyFill="1" applyBorder="1" applyAlignment="1">
      <alignment horizontal="center" vertical="center" wrapText="1" readingOrder="1"/>
    </xf>
    <xf numFmtId="44" fontId="3" fillId="0" borderId="5" xfId="2" applyFont="1" applyFill="1" applyBorder="1" applyAlignment="1">
      <alignment horizontal="center" vertical="center" wrapText="1" readingOrder="1"/>
    </xf>
    <xf numFmtId="165" fontId="3" fillId="0" borderId="6" xfId="2" applyNumberFormat="1" applyFont="1" applyFill="1" applyBorder="1" applyAlignment="1">
      <alignment horizontal="center" vertical="center" wrapText="1" readingOrder="1"/>
    </xf>
    <xf numFmtId="0" fontId="0" fillId="0" borderId="2" xfId="0" applyNumberFormat="1" applyFont="1" applyFill="1" applyBorder="1" applyAlignment="1">
      <alignment vertical="top" wrapText="1" readingOrder="1"/>
    </xf>
    <xf numFmtId="165" fontId="0" fillId="0" borderId="1" xfId="2" applyNumberFormat="1" applyFont="1" applyFill="1" applyBorder="1" applyAlignment="1">
      <alignment vertical="top" wrapText="1" readingOrder="1"/>
    </xf>
    <xf numFmtId="44" fontId="0" fillId="0" borderId="1" xfId="2" applyFont="1" applyFill="1" applyBorder="1" applyAlignment="1">
      <alignment horizontal="center" vertical="top" wrapText="1" readingOrder="1"/>
    </xf>
    <xf numFmtId="165" fontId="0" fillId="0" borderId="3" xfId="2" applyNumberFormat="1" applyFont="1" applyFill="1" applyBorder="1" applyAlignment="1">
      <alignment vertical="top" wrapText="1" readingOrder="1"/>
    </xf>
    <xf numFmtId="0" fontId="0" fillId="0" borderId="7" xfId="0" applyNumberFormat="1" applyFont="1" applyFill="1" applyBorder="1" applyAlignment="1">
      <alignment vertical="top" wrapText="1" readingOrder="1"/>
    </xf>
    <xf numFmtId="165" fontId="0" fillId="0" borderId="8" xfId="2" applyNumberFormat="1" applyFont="1" applyFill="1" applyBorder="1" applyAlignment="1">
      <alignment vertical="top" wrapText="1" readingOrder="1"/>
    </xf>
    <xf numFmtId="44" fontId="0" fillId="0" borderId="8" xfId="2" applyFont="1" applyFill="1" applyBorder="1" applyAlignment="1">
      <alignment horizontal="center" vertical="top" wrapText="1" readingOrder="1"/>
    </xf>
    <xf numFmtId="165" fontId="0" fillId="0" borderId="9" xfId="2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6" fontId="2" fillId="0" borderId="0" xfId="1" applyNumberFormat="1" applyFont="1" applyFill="1" applyBorder="1"/>
    <xf numFmtId="166" fontId="2" fillId="0" borderId="0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7" formatCode="_(\$* #,##0_);_(\$* \(#,##0\);_(\$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T260" totalsRowShown="0" headerRowDxfId="24" dataDxfId="22" headerRowBorderDxfId="23" tableBorderDxfId="21" totalsRowBorderDxfId="20" headerRowCellStyle="Currency" dataCellStyle="Currency">
  <autoFilter ref="A1:T260"/>
  <sortState ref="A2:T260">
    <sortCondition ref="A1:A260"/>
  </sortState>
  <tableColumns count="20">
    <tableColumn id="1" name="2020                                                                       City /Town / Unincorporated Place" dataDxfId="19"/>
    <tableColumn id="2" name="Town Appropriation" dataDxfId="18" dataCellStyle="Currency"/>
    <tableColumn id="3" name="Town Tax Effort" dataDxfId="17" dataCellStyle="Currency"/>
    <tableColumn id="4" name="Town Tax Rate" dataDxfId="16" dataCellStyle="Currency"/>
    <tableColumn id="5" name="Net Local School Appropriations" dataDxfId="15" dataCellStyle="Currency"/>
    <tableColumn id="6" name="Net Cooperative School #1 Apportionment" dataDxfId="14" dataCellStyle="Currency"/>
    <tableColumn id="7" name="Net Cooperative School #2 Apportionment" dataDxfId="13" dataCellStyle="Currency"/>
    <tableColumn id="8" name="Local School Tax Effort" dataDxfId="12" dataCellStyle="Currency"/>
    <tableColumn id="9" name="Local Education Tax Rate" dataDxfId="11" dataCellStyle="Currency"/>
    <tableColumn id="10" name="State Education Tax Effort" dataDxfId="10" dataCellStyle="Currency"/>
    <tableColumn id="11" name="State Education Tax Rate" dataDxfId="9" dataCellStyle="Currency"/>
    <tableColumn id="12" name="County Tax Effort" dataDxfId="8" dataCellStyle="Currency"/>
    <tableColumn id="13" name="County Tax Rate" dataDxfId="7" dataCellStyle="Currency"/>
    <tableColumn id="14" name="Total Tax Rate" dataDxfId="6" dataCellStyle="Currency"/>
    <tableColumn id="15" name="Total Tax Effort" dataDxfId="5" dataCellStyle="Currency"/>
    <tableColumn id="16" name="(Minus) War Service Credit" dataDxfId="4" dataCellStyle="Currency"/>
    <tableColumn id="17" name="(Plus) Village District(s) Tax Effort" dataDxfId="3" dataCellStyle="Currency"/>
    <tableColumn id="18" name="Total Tax Commitment" dataDxfId="2" dataCellStyle="Currency"/>
    <tableColumn id="19" name="Property Valuation with Utilities" dataDxfId="1" dataCellStyle="Currency"/>
    <tableColumn id="20" name="Property Valuation without Utilities" dataDxfId="0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0"/>
  <sheetViews>
    <sheetView showGridLines="0"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24.140625" style="1" customWidth="1"/>
    <col min="2" max="2" width="16.85546875" style="2" customWidth="1"/>
    <col min="3" max="3" width="17.42578125" style="2" customWidth="1"/>
    <col min="4" max="4" width="11.42578125" style="3" customWidth="1"/>
    <col min="5" max="5" width="14.7109375" style="2" customWidth="1"/>
    <col min="6" max="6" width="17.42578125" style="2" customWidth="1"/>
    <col min="7" max="7" width="17" style="2" customWidth="1"/>
    <col min="8" max="8" width="17.5703125" style="2" customWidth="1"/>
    <col min="9" max="9" width="10.7109375" style="5" customWidth="1"/>
    <col min="10" max="10" width="17" style="2" customWidth="1"/>
    <col min="11" max="11" width="12.28515625" style="5" customWidth="1"/>
    <col min="12" max="12" width="14.7109375" style="2" customWidth="1"/>
    <col min="13" max="13" width="13" style="5" customWidth="1"/>
    <col min="14" max="14" width="11.42578125" style="5" customWidth="1"/>
    <col min="15" max="15" width="16.5703125" style="2" bestFit="1" customWidth="1"/>
    <col min="16" max="16" width="15.140625" style="2" customWidth="1"/>
    <col min="17" max="17" width="13.7109375" style="2" customWidth="1"/>
    <col min="18" max="18" width="17.85546875" style="2" customWidth="1"/>
    <col min="19" max="19" width="21.5703125" style="2" customWidth="1"/>
    <col min="20" max="20" width="22.7109375" style="2" customWidth="1"/>
    <col min="21" max="21" width="9.140625" style="1"/>
    <col min="22" max="22" width="15.5703125" style="1" customWidth="1"/>
    <col min="23" max="23" width="8.7109375" style="1" bestFit="1" customWidth="1"/>
    <col min="24" max="16384" width="9.140625" style="1"/>
  </cols>
  <sheetData>
    <row r="1" spans="1:23" ht="60" customHeight="1" x14ac:dyDescent="0.25">
      <c r="A1" s="6" t="s">
        <v>278</v>
      </c>
      <c r="B1" s="7" t="s">
        <v>0</v>
      </c>
      <c r="C1" s="7" t="s">
        <v>1</v>
      </c>
      <c r="D1" s="8" t="s">
        <v>2</v>
      </c>
      <c r="E1" s="7" t="s">
        <v>265</v>
      </c>
      <c r="F1" s="7" t="s">
        <v>266</v>
      </c>
      <c r="G1" s="7" t="s">
        <v>267</v>
      </c>
      <c r="H1" s="7" t="s">
        <v>268</v>
      </c>
      <c r="I1" s="8" t="s">
        <v>269</v>
      </c>
      <c r="J1" s="7" t="s">
        <v>270</v>
      </c>
      <c r="K1" s="8" t="s">
        <v>271</v>
      </c>
      <c r="L1" s="7" t="s">
        <v>3</v>
      </c>
      <c r="M1" s="8" t="s">
        <v>4</v>
      </c>
      <c r="N1" s="8" t="s">
        <v>5</v>
      </c>
      <c r="O1" s="7" t="s">
        <v>272</v>
      </c>
      <c r="P1" s="7" t="s">
        <v>273</v>
      </c>
      <c r="Q1" s="7" t="s">
        <v>274</v>
      </c>
      <c r="R1" s="7" t="s">
        <v>6</v>
      </c>
      <c r="S1" s="7" t="s">
        <v>275</v>
      </c>
      <c r="T1" s="9" t="s">
        <v>276</v>
      </c>
    </row>
    <row r="2" spans="1:23" x14ac:dyDescent="0.25">
      <c r="A2" s="10" t="s">
        <v>7</v>
      </c>
      <c r="B2" s="11">
        <v>1415804</v>
      </c>
      <c r="C2" s="11">
        <v>966907</v>
      </c>
      <c r="D2" s="12">
        <v>9.66</v>
      </c>
      <c r="E2" s="11">
        <v>0</v>
      </c>
      <c r="F2" s="11">
        <v>2241942</v>
      </c>
      <c r="G2" s="11">
        <v>0</v>
      </c>
      <c r="H2" s="11">
        <v>1515281</v>
      </c>
      <c r="I2" s="12">
        <v>15.14</v>
      </c>
      <c r="J2" s="11">
        <v>190066</v>
      </c>
      <c r="K2" s="12">
        <v>1.97</v>
      </c>
      <c r="L2" s="11">
        <v>260627</v>
      </c>
      <c r="M2" s="12">
        <v>2.6</v>
      </c>
      <c r="N2" s="12">
        <v>29.37</v>
      </c>
      <c r="O2" s="11">
        <v>2932881</v>
      </c>
      <c r="P2" s="11">
        <v>11200</v>
      </c>
      <c r="Q2" s="11">
        <v>0</v>
      </c>
      <c r="R2" s="11">
        <v>2921681</v>
      </c>
      <c r="S2" s="11">
        <v>100103637</v>
      </c>
      <c r="T2" s="13">
        <v>96467920</v>
      </c>
    </row>
    <row r="3" spans="1:23" x14ac:dyDescent="0.25">
      <c r="A3" s="10" t="s">
        <v>8</v>
      </c>
      <c r="B3" s="11">
        <v>1104489</v>
      </c>
      <c r="C3" s="11">
        <v>286714</v>
      </c>
      <c r="D3" s="12">
        <v>2.2000000000000002</v>
      </c>
      <c r="E3" s="11">
        <v>1719373</v>
      </c>
      <c r="F3" s="11">
        <v>0</v>
      </c>
      <c r="G3" s="11">
        <v>0</v>
      </c>
      <c r="H3" s="11">
        <v>918415</v>
      </c>
      <c r="I3" s="12">
        <v>7.06</v>
      </c>
      <c r="J3" s="11">
        <v>217159</v>
      </c>
      <c r="K3" s="12">
        <v>1.71</v>
      </c>
      <c r="L3" s="11">
        <v>140268</v>
      </c>
      <c r="M3" s="12">
        <v>1.08</v>
      </c>
      <c r="N3" s="12">
        <v>12.05</v>
      </c>
      <c r="O3" s="11">
        <v>1562556</v>
      </c>
      <c r="P3" s="11">
        <v>17000</v>
      </c>
      <c r="Q3" s="11">
        <v>1409</v>
      </c>
      <c r="R3" s="11">
        <v>1546965</v>
      </c>
      <c r="S3" s="11">
        <v>130141621</v>
      </c>
      <c r="T3" s="13">
        <v>126836821</v>
      </c>
      <c r="V3" s="18"/>
      <c r="W3" s="18"/>
    </row>
    <row r="4" spans="1:23" x14ac:dyDescent="0.25">
      <c r="A4" s="10" t="s">
        <v>9</v>
      </c>
      <c r="B4" s="11">
        <v>2538815</v>
      </c>
      <c r="C4" s="11">
        <v>1846666</v>
      </c>
      <c r="D4" s="12">
        <v>9.32</v>
      </c>
      <c r="E4" s="11">
        <v>0</v>
      </c>
      <c r="F4" s="11">
        <v>4152939</v>
      </c>
      <c r="G4" s="11">
        <v>0</v>
      </c>
      <c r="H4" s="11">
        <v>2855999</v>
      </c>
      <c r="I4" s="12">
        <v>14.41</v>
      </c>
      <c r="J4" s="11">
        <v>403764</v>
      </c>
      <c r="K4" s="12">
        <v>2.2000000000000002</v>
      </c>
      <c r="L4" s="11">
        <v>394956</v>
      </c>
      <c r="M4" s="12">
        <v>1.99</v>
      </c>
      <c r="N4" s="12">
        <v>27.92</v>
      </c>
      <c r="O4" s="11">
        <v>5501385</v>
      </c>
      <c r="P4" s="11">
        <v>41240</v>
      </c>
      <c r="Q4" s="11">
        <v>0</v>
      </c>
      <c r="R4" s="11">
        <v>5460145</v>
      </c>
      <c r="S4" s="11">
        <v>198181477</v>
      </c>
      <c r="T4" s="13">
        <v>183708077</v>
      </c>
    </row>
    <row r="5" spans="1:23" x14ac:dyDescent="0.25">
      <c r="A5" s="10" t="s">
        <v>10</v>
      </c>
      <c r="B5" s="11">
        <v>6618456</v>
      </c>
      <c r="C5" s="11">
        <v>2883962</v>
      </c>
      <c r="D5" s="12">
        <v>9.6199999999999992</v>
      </c>
      <c r="E5" s="11">
        <v>9879703</v>
      </c>
      <c r="F5" s="11">
        <v>0</v>
      </c>
      <c r="G5" s="11">
        <v>0</v>
      </c>
      <c r="H5" s="11">
        <v>4454944</v>
      </c>
      <c r="I5" s="12">
        <v>14.89</v>
      </c>
      <c r="J5" s="11">
        <v>591233</v>
      </c>
      <c r="K5" s="12">
        <v>2.0299999999999998</v>
      </c>
      <c r="L5" s="11">
        <v>825830</v>
      </c>
      <c r="M5" s="12">
        <v>2.76</v>
      </c>
      <c r="N5" s="12">
        <v>29.3</v>
      </c>
      <c r="O5" s="11">
        <v>8755969</v>
      </c>
      <c r="P5" s="11">
        <v>103500</v>
      </c>
      <c r="Q5" s="11">
        <v>0</v>
      </c>
      <c r="R5" s="11">
        <v>8652469</v>
      </c>
      <c r="S5" s="11">
        <v>299434087</v>
      </c>
      <c r="T5" s="13">
        <v>290837887</v>
      </c>
    </row>
    <row r="6" spans="1:23" x14ac:dyDescent="0.25">
      <c r="A6" s="10" t="s">
        <v>11</v>
      </c>
      <c r="B6" s="11">
        <v>2120178</v>
      </c>
      <c r="C6" s="11">
        <v>1065505</v>
      </c>
      <c r="D6" s="12">
        <v>5.51</v>
      </c>
      <c r="E6" s="11">
        <v>0</v>
      </c>
      <c r="F6" s="11">
        <v>4366242</v>
      </c>
      <c r="G6" s="11">
        <v>0</v>
      </c>
      <c r="H6" s="11">
        <v>2618365</v>
      </c>
      <c r="I6" s="12">
        <v>13.53</v>
      </c>
      <c r="J6" s="11">
        <v>362442</v>
      </c>
      <c r="K6" s="12">
        <v>1.92</v>
      </c>
      <c r="L6" s="11">
        <v>669521</v>
      </c>
      <c r="M6" s="12">
        <v>3.46</v>
      </c>
      <c r="N6" s="12">
        <v>24.42</v>
      </c>
      <c r="O6" s="11">
        <v>4715833</v>
      </c>
      <c r="P6" s="11">
        <v>23700</v>
      </c>
      <c r="Q6" s="11">
        <v>0</v>
      </c>
      <c r="R6" s="11">
        <v>4692133</v>
      </c>
      <c r="S6" s="11">
        <v>193481509</v>
      </c>
      <c r="T6" s="13">
        <v>188801709</v>
      </c>
    </row>
    <row r="7" spans="1:23" x14ac:dyDescent="0.25">
      <c r="A7" s="10" t="s">
        <v>12</v>
      </c>
      <c r="B7" s="11">
        <v>10295068</v>
      </c>
      <c r="C7" s="11">
        <v>7514937</v>
      </c>
      <c r="D7" s="12">
        <v>4.25</v>
      </c>
      <c r="E7" s="11">
        <v>14905154</v>
      </c>
      <c r="F7" s="11">
        <v>0</v>
      </c>
      <c r="G7" s="11">
        <v>0</v>
      </c>
      <c r="H7" s="11">
        <v>11343221</v>
      </c>
      <c r="I7" s="12">
        <v>6.41</v>
      </c>
      <c r="J7" s="11">
        <v>3561933</v>
      </c>
      <c r="K7" s="12">
        <v>2.02</v>
      </c>
      <c r="L7" s="11">
        <v>2243481</v>
      </c>
      <c r="M7" s="12">
        <v>1.27</v>
      </c>
      <c r="N7" s="12">
        <v>13.95</v>
      </c>
      <c r="O7" s="11">
        <v>24663572</v>
      </c>
      <c r="P7" s="11">
        <v>327950</v>
      </c>
      <c r="Q7" s="11">
        <v>0</v>
      </c>
      <c r="R7" s="11">
        <v>24335622</v>
      </c>
      <c r="S7" s="11">
        <v>1769435614</v>
      </c>
      <c r="T7" s="13">
        <v>1759508114</v>
      </c>
    </row>
    <row r="8" spans="1:23" x14ac:dyDescent="0.25">
      <c r="A8" s="10" t="s">
        <v>13</v>
      </c>
      <c r="B8" s="11">
        <v>15896097</v>
      </c>
      <c r="C8" s="11">
        <v>9785527</v>
      </c>
      <c r="D8" s="12">
        <v>5.6</v>
      </c>
      <c r="E8" s="11">
        <v>26743363</v>
      </c>
      <c r="F8" s="11">
        <v>14878635</v>
      </c>
      <c r="G8" s="11">
        <v>0</v>
      </c>
      <c r="H8" s="11">
        <v>34095716</v>
      </c>
      <c r="I8" s="12">
        <v>19.53</v>
      </c>
      <c r="J8" s="11">
        <v>3648060</v>
      </c>
      <c r="K8" s="12">
        <v>2.15</v>
      </c>
      <c r="L8" s="11">
        <v>2090456</v>
      </c>
      <c r="M8" s="12">
        <v>1.2</v>
      </c>
      <c r="N8" s="12">
        <v>28.48</v>
      </c>
      <c r="O8" s="11">
        <v>49619759</v>
      </c>
      <c r="P8" s="11">
        <v>352500</v>
      </c>
      <c r="Q8" s="11">
        <v>0</v>
      </c>
      <c r="R8" s="11">
        <v>49267259</v>
      </c>
      <c r="S8" s="11">
        <v>1745846700</v>
      </c>
      <c r="T8" s="13">
        <v>1698425800</v>
      </c>
    </row>
    <row r="9" spans="1:23" x14ac:dyDescent="0.25">
      <c r="A9" s="10" t="s">
        <v>14</v>
      </c>
      <c r="B9" s="11">
        <v>2260796</v>
      </c>
      <c r="C9" s="11">
        <v>1281307</v>
      </c>
      <c r="D9" s="12">
        <v>4.1500000000000004</v>
      </c>
      <c r="E9" s="11">
        <v>5652065</v>
      </c>
      <c r="F9" s="11">
        <v>0</v>
      </c>
      <c r="G9" s="11">
        <v>0</v>
      </c>
      <c r="H9" s="11">
        <v>3943370</v>
      </c>
      <c r="I9" s="12">
        <v>12.76</v>
      </c>
      <c r="J9" s="11">
        <v>563304</v>
      </c>
      <c r="K9" s="12">
        <v>1.96</v>
      </c>
      <c r="L9" s="11">
        <v>762428</v>
      </c>
      <c r="M9" s="12">
        <v>2.4700000000000002</v>
      </c>
      <c r="N9" s="12">
        <v>21.34</v>
      </c>
      <c r="O9" s="11">
        <v>6550409</v>
      </c>
      <c r="P9" s="11">
        <v>55300</v>
      </c>
      <c r="Q9" s="11">
        <v>166816</v>
      </c>
      <c r="R9" s="11">
        <v>6661925</v>
      </c>
      <c r="S9" s="11">
        <v>308949462</v>
      </c>
      <c r="T9" s="13">
        <v>287229162</v>
      </c>
    </row>
    <row r="10" spans="1:23" x14ac:dyDescent="0.25">
      <c r="A10" s="10" t="s">
        <v>15</v>
      </c>
      <c r="B10" s="11">
        <v>5289939</v>
      </c>
      <c r="C10" s="11">
        <v>2693822</v>
      </c>
      <c r="D10" s="12">
        <v>10.57</v>
      </c>
      <c r="E10" s="11">
        <v>0</v>
      </c>
      <c r="F10" s="11">
        <v>6580430</v>
      </c>
      <c r="G10" s="11">
        <v>0</v>
      </c>
      <c r="H10" s="11">
        <v>3770878</v>
      </c>
      <c r="I10" s="12">
        <v>14.8</v>
      </c>
      <c r="J10" s="11">
        <v>492372</v>
      </c>
      <c r="K10" s="12">
        <v>2.0499999999999998</v>
      </c>
      <c r="L10" s="11">
        <v>286897</v>
      </c>
      <c r="M10" s="12">
        <v>1.1299999999999999</v>
      </c>
      <c r="N10" s="12">
        <v>28.55</v>
      </c>
      <c r="O10" s="11">
        <v>7243969</v>
      </c>
      <c r="P10" s="11">
        <v>68000</v>
      </c>
      <c r="Q10" s="11">
        <v>0</v>
      </c>
      <c r="R10" s="11">
        <v>7175969</v>
      </c>
      <c r="S10" s="11">
        <v>254807364</v>
      </c>
      <c r="T10" s="13">
        <v>239792264</v>
      </c>
    </row>
    <row r="11" spans="1:23" x14ac:dyDescent="0.25">
      <c r="A11" s="10" t="s">
        <v>16</v>
      </c>
      <c r="B11" s="11">
        <v>7327949</v>
      </c>
      <c r="C11" s="11">
        <v>2608019</v>
      </c>
      <c r="D11" s="12">
        <v>10.39</v>
      </c>
      <c r="E11" s="11">
        <v>3465043</v>
      </c>
      <c r="F11" s="11">
        <v>1503616</v>
      </c>
      <c r="G11" s="11">
        <v>0</v>
      </c>
      <c r="H11" s="11">
        <v>3606262</v>
      </c>
      <c r="I11" s="12">
        <v>14.37</v>
      </c>
      <c r="J11" s="11">
        <v>477838</v>
      </c>
      <c r="K11" s="12">
        <v>1.96</v>
      </c>
      <c r="L11" s="11">
        <v>428661</v>
      </c>
      <c r="M11" s="12">
        <v>1.71</v>
      </c>
      <c r="N11" s="12">
        <v>28.43</v>
      </c>
      <c r="O11" s="11">
        <v>7120780</v>
      </c>
      <c r="P11" s="11">
        <v>54250</v>
      </c>
      <c r="Q11" s="11">
        <v>0</v>
      </c>
      <c r="R11" s="11">
        <v>7066530</v>
      </c>
      <c r="S11" s="11">
        <v>250961136</v>
      </c>
      <c r="T11" s="13">
        <v>243794836</v>
      </c>
    </row>
    <row r="12" spans="1:23" x14ac:dyDescent="0.25">
      <c r="A12" s="10" t="s">
        <v>17</v>
      </c>
      <c r="B12" s="11">
        <v>5949852</v>
      </c>
      <c r="C12" s="11">
        <v>3150951</v>
      </c>
      <c r="D12" s="12">
        <v>3.1</v>
      </c>
      <c r="E12" s="11">
        <v>0</v>
      </c>
      <c r="F12" s="11">
        <v>15446659</v>
      </c>
      <c r="G12" s="11">
        <v>0</v>
      </c>
      <c r="H12" s="11">
        <v>12384318</v>
      </c>
      <c r="I12" s="12">
        <v>12.16</v>
      </c>
      <c r="J12" s="11">
        <v>2111762</v>
      </c>
      <c r="K12" s="12">
        <v>2.1</v>
      </c>
      <c r="L12" s="11">
        <v>1001284</v>
      </c>
      <c r="M12" s="12">
        <v>0.98</v>
      </c>
      <c r="N12" s="12">
        <v>18.34</v>
      </c>
      <c r="O12" s="11">
        <v>18648315</v>
      </c>
      <c r="P12" s="11">
        <v>208415</v>
      </c>
      <c r="Q12" s="11">
        <v>0</v>
      </c>
      <c r="R12" s="11">
        <v>18439900</v>
      </c>
      <c r="S12" s="11">
        <v>1018252133</v>
      </c>
      <c r="T12" s="13">
        <v>1005666533</v>
      </c>
    </row>
    <row r="13" spans="1:23" x14ac:dyDescent="0.25">
      <c r="A13" s="10" t="s">
        <v>277</v>
      </c>
      <c r="B13" s="11">
        <v>9895</v>
      </c>
      <c r="C13" s="11">
        <v>-3965</v>
      </c>
      <c r="D13" s="12">
        <v>-5.12</v>
      </c>
      <c r="E13" s="11">
        <v>0</v>
      </c>
      <c r="F13" s="11">
        <v>0</v>
      </c>
      <c r="G13" s="11">
        <v>0</v>
      </c>
      <c r="H13" s="11">
        <v>-1528</v>
      </c>
      <c r="I13" s="12">
        <v>-1.97</v>
      </c>
      <c r="J13" s="11">
        <v>1528</v>
      </c>
      <c r="K13" s="12">
        <v>1.97</v>
      </c>
      <c r="L13" s="11">
        <v>3965</v>
      </c>
      <c r="M13" s="12">
        <v>5.12</v>
      </c>
      <c r="N13" s="12">
        <v>0</v>
      </c>
      <c r="O13" s="11">
        <v>0</v>
      </c>
      <c r="P13" s="11">
        <v>0</v>
      </c>
      <c r="Q13" s="11">
        <v>0</v>
      </c>
      <c r="R13" s="11">
        <v>0</v>
      </c>
      <c r="S13" s="11">
        <v>774325</v>
      </c>
      <c r="T13" s="13">
        <v>774325</v>
      </c>
    </row>
    <row r="14" spans="1:23" x14ac:dyDescent="0.25">
      <c r="A14" s="10" t="s">
        <v>18</v>
      </c>
      <c r="B14" s="11">
        <v>5711463</v>
      </c>
      <c r="C14" s="11">
        <v>2819437</v>
      </c>
      <c r="D14" s="12">
        <v>3.22</v>
      </c>
      <c r="E14" s="11">
        <v>14899061</v>
      </c>
      <c r="F14" s="11">
        <v>0</v>
      </c>
      <c r="G14" s="11">
        <v>0</v>
      </c>
      <c r="H14" s="11">
        <v>10880863</v>
      </c>
      <c r="I14" s="12">
        <v>12.44</v>
      </c>
      <c r="J14" s="11">
        <v>1645684</v>
      </c>
      <c r="K14" s="12">
        <v>1.91</v>
      </c>
      <c r="L14" s="11">
        <v>796949</v>
      </c>
      <c r="M14" s="12">
        <v>0.91</v>
      </c>
      <c r="N14" s="12">
        <v>18.48</v>
      </c>
      <c r="O14" s="11">
        <v>16142933</v>
      </c>
      <c r="P14" s="11">
        <v>182000</v>
      </c>
      <c r="Q14" s="11">
        <v>0</v>
      </c>
      <c r="R14" s="11">
        <v>15960933</v>
      </c>
      <c r="S14" s="11">
        <v>874971877</v>
      </c>
      <c r="T14" s="13">
        <v>861073277</v>
      </c>
    </row>
    <row r="15" spans="1:23" x14ac:dyDescent="0.25">
      <c r="A15" s="10" t="s">
        <v>19</v>
      </c>
      <c r="B15" s="11">
        <v>5311918</v>
      </c>
      <c r="C15" s="11">
        <v>3167252</v>
      </c>
      <c r="D15" s="12">
        <v>5.23</v>
      </c>
      <c r="E15" s="11">
        <v>13384614</v>
      </c>
      <c r="F15" s="11">
        <v>0</v>
      </c>
      <c r="G15" s="11">
        <v>0</v>
      </c>
      <c r="H15" s="11">
        <v>8987143</v>
      </c>
      <c r="I15" s="12">
        <v>14.83</v>
      </c>
      <c r="J15" s="11">
        <v>1108561</v>
      </c>
      <c r="K15" s="12">
        <v>1.86</v>
      </c>
      <c r="L15" s="11">
        <v>712377</v>
      </c>
      <c r="M15" s="12">
        <v>1.18</v>
      </c>
      <c r="N15" s="12">
        <v>23.1</v>
      </c>
      <c r="O15" s="11">
        <v>13975333</v>
      </c>
      <c r="P15" s="11">
        <v>176500</v>
      </c>
      <c r="Q15" s="11">
        <v>0</v>
      </c>
      <c r="R15" s="11">
        <v>13798833</v>
      </c>
      <c r="S15" s="11">
        <v>605816952</v>
      </c>
      <c r="T15" s="13">
        <v>595581071</v>
      </c>
    </row>
    <row r="16" spans="1:23" x14ac:dyDescent="0.25">
      <c r="A16" s="10" t="s">
        <v>20</v>
      </c>
      <c r="B16" s="11">
        <v>9633847</v>
      </c>
      <c r="C16" s="11">
        <v>4274194</v>
      </c>
      <c r="D16" s="12">
        <v>3.69</v>
      </c>
      <c r="E16" s="11">
        <v>24221291</v>
      </c>
      <c r="F16" s="11">
        <v>0</v>
      </c>
      <c r="G16" s="11">
        <v>0</v>
      </c>
      <c r="H16" s="11">
        <v>17026920</v>
      </c>
      <c r="I16" s="12">
        <v>14.71</v>
      </c>
      <c r="J16" s="11">
        <v>2151706</v>
      </c>
      <c r="K16" s="12">
        <v>1.89</v>
      </c>
      <c r="L16" s="11">
        <v>2868426</v>
      </c>
      <c r="M16" s="12">
        <v>2.48</v>
      </c>
      <c r="N16" s="12">
        <v>22.77</v>
      </c>
      <c r="O16" s="11">
        <v>26321246</v>
      </c>
      <c r="P16" s="11">
        <v>325050</v>
      </c>
      <c r="Q16" s="11">
        <v>0</v>
      </c>
      <c r="R16" s="11">
        <v>25996196</v>
      </c>
      <c r="S16" s="11">
        <v>1157694621</v>
      </c>
      <c r="T16" s="13">
        <v>1136816135</v>
      </c>
    </row>
    <row r="17" spans="1:20" x14ac:dyDescent="0.25">
      <c r="A17" s="10" t="s">
        <v>21</v>
      </c>
      <c r="B17" s="11">
        <v>3961316</v>
      </c>
      <c r="C17" s="11">
        <v>1645850</v>
      </c>
      <c r="D17" s="12">
        <v>1.54</v>
      </c>
      <c r="E17" s="11">
        <v>7287665</v>
      </c>
      <c r="F17" s="11">
        <v>0</v>
      </c>
      <c r="G17" s="11">
        <v>0</v>
      </c>
      <c r="H17" s="11">
        <v>5005223</v>
      </c>
      <c r="I17" s="12">
        <v>4.66</v>
      </c>
      <c r="J17" s="11">
        <v>2282442</v>
      </c>
      <c r="K17" s="12">
        <v>2.14</v>
      </c>
      <c r="L17" s="11">
        <v>1419417</v>
      </c>
      <c r="M17" s="12">
        <v>1.32</v>
      </c>
      <c r="N17" s="12">
        <v>9.66</v>
      </c>
      <c r="O17" s="11">
        <v>10352932</v>
      </c>
      <c r="P17" s="11">
        <v>55040</v>
      </c>
      <c r="Q17" s="11">
        <v>429500</v>
      </c>
      <c r="R17" s="11">
        <v>10727392</v>
      </c>
      <c r="S17" s="11">
        <v>1073899013</v>
      </c>
      <c r="T17" s="13">
        <v>1064117913</v>
      </c>
    </row>
    <row r="18" spans="1:20" x14ac:dyDescent="0.25">
      <c r="A18" s="10" t="s">
        <v>22</v>
      </c>
      <c r="B18" s="11">
        <v>1651450</v>
      </c>
      <c r="C18" s="11">
        <v>617076</v>
      </c>
      <c r="D18" s="12">
        <v>4.92</v>
      </c>
      <c r="E18" s="11">
        <v>2695773</v>
      </c>
      <c r="F18" s="11">
        <v>0</v>
      </c>
      <c r="G18" s="11">
        <v>0</v>
      </c>
      <c r="H18" s="11">
        <v>1770320</v>
      </c>
      <c r="I18" s="12">
        <v>14.14</v>
      </c>
      <c r="J18" s="11">
        <v>206982</v>
      </c>
      <c r="K18" s="12">
        <v>1.94</v>
      </c>
      <c r="L18" s="11">
        <v>232511</v>
      </c>
      <c r="M18" s="12">
        <v>1.86</v>
      </c>
      <c r="N18" s="12">
        <v>22.86</v>
      </c>
      <c r="O18" s="11">
        <v>2826889</v>
      </c>
      <c r="P18" s="11">
        <v>13400</v>
      </c>
      <c r="Q18" s="11">
        <v>0</v>
      </c>
      <c r="R18" s="11">
        <v>2813489</v>
      </c>
      <c r="S18" s="11">
        <v>125216843</v>
      </c>
      <c r="T18" s="13">
        <v>106882843</v>
      </c>
    </row>
    <row r="19" spans="1:20" x14ac:dyDescent="0.25">
      <c r="A19" s="10" t="s">
        <v>241</v>
      </c>
      <c r="B19" s="11">
        <v>2381</v>
      </c>
      <c r="C19" s="11">
        <v>0</v>
      </c>
      <c r="D19" s="12">
        <v>0</v>
      </c>
      <c r="E19" s="11">
        <v>0</v>
      </c>
      <c r="F19" s="11">
        <v>0</v>
      </c>
      <c r="G19" s="11">
        <v>0</v>
      </c>
      <c r="H19" s="11">
        <v>0</v>
      </c>
      <c r="I19" s="12">
        <v>0</v>
      </c>
      <c r="J19" s="11">
        <v>0</v>
      </c>
      <c r="K19" s="12">
        <v>0</v>
      </c>
      <c r="L19" s="11">
        <v>0</v>
      </c>
      <c r="M19" s="12">
        <v>0</v>
      </c>
      <c r="N19" s="12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</v>
      </c>
      <c r="T19" s="13">
        <v>1</v>
      </c>
    </row>
    <row r="20" spans="1:20" x14ac:dyDescent="0.25">
      <c r="A20" s="10" t="s">
        <v>242</v>
      </c>
      <c r="B20" s="11">
        <v>12914</v>
      </c>
      <c r="C20" s="11">
        <v>0</v>
      </c>
      <c r="D20" s="12">
        <v>0</v>
      </c>
      <c r="E20" s="11">
        <v>0</v>
      </c>
      <c r="F20" s="11">
        <v>0</v>
      </c>
      <c r="G20" s="11">
        <v>0</v>
      </c>
      <c r="H20" s="11">
        <v>0</v>
      </c>
      <c r="I20" s="12">
        <v>0</v>
      </c>
      <c r="J20" s="11">
        <v>0</v>
      </c>
      <c r="K20" s="12">
        <v>0</v>
      </c>
      <c r="L20" s="11">
        <v>0</v>
      </c>
      <c r="M20" s="12">
        <v>0</v>
      </c>
      <c r="N20" s="12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</v>
      </c>
      <c r="T20" s="13">
        <v>1</v>
      </c>
    </row>
    <row r="21" spans="1:20" x14ac:dyDescent="0.25">
      <c r="A21" s="10" t="s">
        <v>23</v>
      </c>
      <c r="B21" s="11">
        <v>33403218</v>
      </c>
      <c r="C21" s="11">
        <v>17359999</v>
      </c>
      <c r="D21" s="12">
        <v>4.24</v>
      </c>
      <c r="E21" s="11">
        <v>69642522</v>
      </c>
      <c r="F21" s="11">
        <v>0</v>
      </c>
      <c r="G21" s="11">
        <v>0</v>
      </c>
      <c r="H21" s="11">
        <v>52001397</v>
      </c>
      <c r="I21" s="12">
        <v>12.71</v>
      </c>
      <c r="J21" s="11">
        <v>8064566</v>
      </c>
      <c r="K21" s="12">
        <v>2</v>
      </c>
      <c r="L21" s="11">
        <v>4366077</v>
      </c>
      <c r="M21" s="12">
        <v>1.07</v>
      </c>
      <c r="N21" s="12">
        <v>20.02</v>
      </c>
      <c r="O21" s="11">
        <v>81792039</v>
      </c>
      <c r="P21" s="11">
        <v>499500</v>
      </c>
      <c r="Q21" s="11">
        <v>0</v>
      </c>
      <c r="R21" s="11">
        <v>81292539</v>
      </c>
      <c r="S21" s="11">
        <v>4092109157</v>
      </c>
      <c r="T21" s="13">
        <v>4026116157</v>
      </c>
    </row>
    <row r="22" spans="1:20" x14ac:dyDescent="0.25">
      <c r="A22" s="10" t="s">
        <v>24</v>
      </c>
      <c r="B22" s="11">
        <v>13523201</v>
      </c>
      <c r="C22" s="11">
        <v>6134116</v>
      </c>
      <c r="D22" s="12">
        <v>8.34</v>
      </c>
      <c r="E22" s="11">
        <v>0</v>
      </c>
      <c r="F22" s="11">
        <v>16894839</v>
      </c>
      <c r="G22" s="11">
        <v>0</v>
      </c>
      <c r="H22" s="11">
        <v>10066876</v>
      </c>
      <c r="I22" s="12">
        <v>13.7</v>
      </c>
      <c r="J22" s="11">
        <v>1453229</v>
      </c>
      <c r="K22" s="12">
        <v>2.02</v>
      </c>
      <c r="L22" s="11">
        <v>939275</v>
      </c>
      <c r="M22" s="12">
        <v>1.28</v>
      </c>
      <c r="N22" s="12">
        <v>25.34</v>
      </c>
      <c r="O22" s="11">
        <v>18593496</v>
      </c>
      <c r="P22" s="11">
        <v>253700</v>
      </c>
      <c r="Q22" s="11">
        <v>0</v>
      </c>
      <c r="R22" s="11">
        <v>18339796</v>
      </c>
      <c r="S22" s="11">
        <v>734861120</v>
      </c>
      <c r="T22" s="13">
        <v>721057126</v>
      </c>
    </row>
    <row r="23" spans="1:20" x14ac:dyDescent="0.25">
      <c r="A23" s="10" t="s">
        <v>25</v>
      </c>
      <c r="B23" s="11">
        <v>2066006</v>
      </c>
      <c r="C23" s="11">
        <v>1414240</v>
      </c>
      <c r="D23" s="12">
        <v>10.99</v>
      </c>
      <c r="E23" s="11">
        <v>0</v>
      </c>
      <c r="F23" s="11">
        <v>3635510</v>
      </c>
      <c r="G23" s="11">
        <v>0</v>
      </c>
      <c r="H23" s="11">
        <v>1996829</v>
      </c>
      <c r="I23" s="12">
        <v>15.52</v>
      </c>
      <c r="J23" s="11">
        <v>232196</v>
      </c>
      <c r="K23" s="12">
        <v>1.86</v>
      </c>
      <c r="L23" s="11">
        <v>131250</v>
      </c>
      <c r="M23" s="12">
        <v>1.02</v>
      </c>
      <c r="N23" s="12">
        <v>29.39</v>
      </c>
      <c r="O23" s="11">
        <v>3774515</v>
      </c>
      <c r="P23" s="11">
        <v>43080</v>
      </c>
      <c r="Q23" s="11">
        <v>0</v>
      </c>
      <c r="R23" s="11">
        <v>3731435</v>
      </c>
      <c r="S23" s="11">
        <v>128652139</v>
      </c>
      <c r="T23" s="13">
        <v>125119139</v>
      </c>
    </row>
    <row r="24" spans="1:20" x14ac:dyDescent="0.25">
      <c r="A24" s="10" t="s">
        <v>26</v>
      </c>
      <c r="B24" s="11">
        <v>397500</v>
      </c>
      <c r="C24" s="11">
        <v>-100566</v>
      </c>
      <c r="D24" s="12">
        <v>-3.92</v>
      </c>
      <c r="E24" s="11">
        <v>662643</v>
      </c>
      <c r="F24" s="11">
        <v>0</v>
      </c>
      <c r="G24" s="11">
        <v>0</v>
      </c>
      <c r="H24" s="11">
        <v>460879</v>
      </c>
      <c r="I24" s="12">
        <v>17.97</v>
      </c>
      <c r="J24" s="11">
        <v>50784</v>
      </c>
      <c r="K24" s="12">
        <v>2.06</v>
      </c>
      <c r="L24" s="11">
        <v>45935</v>
      </c>
      <c r="M24" s="12">
        <v>1.79</v>
      </c>
      <c r="N24" s="12">
        <v>17.899999999999999</v>
      </c>
      <c r="O24" s="11">
        <v>457032</v>
      </c>
      <c r="P24" s="11">
        <v>1300</v>
      </c>
      <c r="Q24" s="11">
        <v>0</v>
      </c>
      <c r="R24" s="11">
        <v>455732</v>
      </c>
      <c r="S24" s="11">
        <v>25642989</v>
      </c>
      <c r="T24" s="13">
        <v>24682989</v>
      </c>
    </row>
    <row r="25" spans="1:20" x14ac:dyDescent="0.25">
      <c r="A25" s="10" t="s">
        <v>27</v>
      </c>
      <c r="B25" s="11">
        <v>18829903</v>
      </c>
      <c r="C25" s="11">
        <v>9095471</v>
      </c>
      <c r="D25" s="12">
        <v>19.02</v>
      </c>
      <c r="E25" s="11">
        <v>17656243</v>
      </c>
      <c r="F25" s="11">
        <v>0</v>
      </c>
      <c r="G25" s="11">
        <v>0</v>
      </c>
      <c r="H25" s="11">
        <v>4951234</v>
      </c>
      <c r="I25" s="12">
        <v>10.36</v>
      </c>
      <c r="J25" s="11">
        <v>633911</v>
      </c>
      <c r="K25" s="12">
        <v>1.92</v>
      </c>
      <c r="L25" s="11">
        <v>2211284</v>
      </c>
      <c r="M25" s="12">
        <v>4.63</v>
      </c>
      <c r="N25" s="12">
        <v>35.93</v>
      </c>
      <c r="O25" s="11">
        <v>16891900</v>
      </c>
      <c r="P25" s="11">
        <v>72300</v>
      </c>
      <c r="Q25" s="11">
        <v>0</v>
      </c>
      <c r="R25" s="11">
        <v>16819600</v>
      </c>
      <c r="S25" s="11">
        <v>478007523</v>
      </c>
      <c r="T25" s="13">
        <v>330658323</v>
      </c>
    </row>
    <row r="26" spans="1:20" x14ac:dyDescent="0.25">
      <c r="A26" s="10" t="s">
        <v>28</v>
      </c>
      <c r="B26" s="11">
        <v>2898488</v>
      </c>
      <c r="C26" s="11">
        <v>1984210</v>
      </c>
      <c r="D26" s="12">
        <v>7.15</v>
      </c>
      <c r="E26" s="11">
        <v>3007537</v>
      </c>
      <c r="F26" s="11">
        <v>2702912</v>
      </c>
      <c r="G26" s="11">
        <v>0</v>
      </c>
      <c r="H26" s="11">
        <v>3989407</v>
      </c>
      <c r="I26" s="12">
        <v>14.38</v>
      </c>
      <c r="J26" s="11">
        <v>512423</v>
      </c>
      <c r="K26" s="12">
        <v>1.9</v>
      </c>
      <c r="L26" s="11">
        <v>491347</v>
      </c>
      <c r="M26" s="12">
        <v>1.77</v>
      </c>
      <c r="N26" s="12">
        <v>25.2</v>
      </c>
      <c r="O26" s="11">
        <v>6977387</v>
      </c>
      <c r="P26" s="11">
        <v>91500</v>
      </c>
      <c r="Q26" s="11">
        <v>86419</v>
      </c>
      <c r="R26" s="11">
        <v>6972306</v>
      </c>
      <c r="S26" s="11">
        <v>277502024</v>
      </c>
      <c r="T26" s="13">
        <v>269258124</v>
      </c>
    </row>
    <row r="27" spans="1:20" x14ac:dyDescent="0.25">
      <c r="A27" s="10" t="s">
        <v>29</v>
      </c>
      <c r="B27" s="11">
        <v>4310445</v>
      </c>
      <c r="C27" s="11">
        <v>2425835</v>
      </c>
      <c r="D27" s="12">
        <v>8.25</v>
      </c>
      <c r="E27" s="11">
        <v>0</v>
      </c>
      <c r="F27" s="11">
        <v>8108493</v>
      </c>
      <c r="G27" s="11">
        <v>0</v>
      </c>
      <c r="H27" s="11">
        <v>4152008</v>
      </c>
      <c r="I27" s="12">
        <v>14.11</v>
      </c>
      <c r="J27" s="11">
        <v>532515</v>
      </c>
      <c r="K27" s="12">
        <v>1.88</v>
      </c>
      <c r="L27" s="11">
        <v>749218</v>
      </c>
      <c r="M27" s="12">
        <v>2.5499999999999998</v>
      </c>
      <c r="N27" s="12">
        <v>26.79</v>
      </c>
      <c r="O27" s="11">
        <v>7859576</v>
      </c>
      <c r="P27" s="11">
        <v>79250</v>
      </c>
      <c r="Q27" s="11">
        <v>0</v>
      </c>
      <c r="R27" s="11">
        <v>7780326</v>
      </c>
      <c r="S27" s="11">
        <v>294189355</v>
      </c>
      <c r="T27" s="13">
        <v>282616655</v>
      </c>
    </row>
    <row r="28" spans="1:20" x14ac:dyDescent="0.25">
      <c r="A28" s="10" t="s">
        <v>30</v>
      </c>
      <c r="B28" s="11">
        <v>16910176</v>
      </c>
      <c r="C28" s="11">
        <v>9050238</v>
      </c>
      <c r="D28" s="12">
        <v>7.11</v>
      </c>
      <c r="E28" s="11">
        <v>24700434</v>
      </c>
      <c r="F28" s="11">
        <v>0</v>
      </c>
      <c r="G28" s="11">
        <v>0</v>
      </c>
      <c r="H28" s="11">
        <v>17861480</v>
      </c>
      <c r="I28" s="12">
        <v>14.04</v>
      </c>
      <c r="J28" s="11">
        <v>2214241</v>
      </c>
      <c r="K28" s="12">
        <v>1.89</v>
      </c>
      <c r="L28" s="11">
        <v>3231486</v>
      </c>
      <c r="M28" s="12">
        <v>2.54</v>
      </c>
      <c r="N28" s="12">
        <v>25.58</v>
      </c>
      <c r="O28" s="11">
        <v>32357445</v>
      </c>
      <c r="P28" s="11">
        <v>225000</v>
      </c>
      <c r="Q28" s="11">
        <v>0</v>
      </c>
      <c r="R28" s="11">
        <v>32132445</v>
      </c>
      <c r="S28" s="11">
        <v>1272627173</v>
      </c>
      <c r="T28" s="13">
        <v>1168733773</v>
      </c>
    </row>
    <row r="29" spans="1:20" x14ac:dyDescent="0.25">
      <c r="A29" s="10" t="s">
        <v>31</v>
      </c>
      <c r="B29" s="11">
        <v>2935851</v>
      </c>
      <c r="C29" s="11">
        <v>2221727</v>
      </c>
      <c r="D29" s="12">
        <v>8.9</v>
      </c>
      <c r="E29" s="11">
        <v>0</v>
      </c>
      <c r="F29" s="11">
        <v>3768259</v>
      </c>
      <c r="G29" s="11">
        <v>0</v>
      </c>
      <c r="H29" s="11">
        <v>2694296</v>
      </c>
      <c r="I29" s="12">
        <v>10.8</v>
      </c>
      <c r="J29" s="11">
        <v>408370</v>
      </c>
      <c r="K29" s="12">
        <v>1.67</v>
      </c>
      <c r="L29" s="11">
        <v>620219</v>
      </c>
      <c r="M29" s="12">
        <v>2.4900000000000002</v>
      </c>
      <c r="N29" s="12">
        <v>23.86</v>
      </c>
      <c r="O29" s="11">
        <v>5944612</v>
      </c>
      <c r="P29" s="11">
        <v>50300</v>
      </c>
      <c r="Q29" s="11">
        <v>5491</v>
      </c>
      <c r="R29" s="11">
        <v>5899803</v>
      </c>
      <c r="S29" s="11">
        <v>249477480</v>
      </c>
      <c r="T29" s="13">
        <v>244734380</v>
      </c>
    </row>
    <row r="30" spans="1:20" x14ac:dyDescent="0.25">
      <c r="A30" s="10" t="s">
        <v>32</v>
      </c>
      <c r="B30" s="11">
        <v>4946448</v>
      </c>
      <c r="C30" s="11">
        <v>2751670</v>
      </c>
      <c r="D30" s="12">
        <v>3.88</v>
      </c>
      <c r="E30" s="11">
        <v>5711579</v>
      </c>
      <c r="F30" s="11">
        <v>9438516</v>
      </c>
      <c r="G30" s="11">
        <v>0</v>
      </c>
      <c r="H30" s="11">
        <v>11793431</v>
      </c>
      <c r="I30" s="12">
        <v>16.649999999999999</v>
      </c>
      <c r="J30" s="11">
        <v>1238330</v>
      </c>
      <c r="K30" s="12">
        <v>1.83</v>
      </c>
      <c r="L30" s="11">
        <v>586879</v>
      </c>
      <c r="M30" s="12">
        <v>0.83</v>
      </c>
      <c r="N30" s="12">
        <v>23.19</v>
      </c>
      <c r="O30" s="11">
        <v>16370310</v>
      </c>
      <c r="P30" s="11">
        <v>108100</v>
      </c>
      <c r="Q30" s="11">
        <v>0</v>
      </c>
      <c r="R30" s="11">
        <v>16262210</v>
      </c>
      <c r="S30" s="11">
        <v>708407990</v>
      </c>
      <c r="T30" s="13">
        <v>676893590</v>
      </c>
    </row>
    <row r="31" spans="1:20" x14ac:dyDescent="0.25">
      <c r="A31" s="10" t="s">
        <v>33</v>
      </c>
      <c r="B31" s="11">
        <v>1730213</v>
      </c>
      <c r="C31" s="11">
        <v>1346260</v>
      </c>
      <c r="D31" s="12">
        <v>3</v>
      </c>
      <c r="E31" s="11">
        <v>0</v>
      </c>
      <c r="F31" s="11">
        <v>1700903</v>
      </c>
      <c r="G31" s="11">
        <v>0</v>
      </c>
      <c r="H31" s="11">
        <v>887123</v>
      </c>
      <c r="I31" s="12">
        <v>1.97</v>
      </c>
      <c r="J31" s="11">
        <v>813780</v>
      </c>
      <c r="K31" s="12">
        <v>1.84</v>
      </c>
      <c r="L31" s="11">
        <v>703157</v>
      </c>
      <c r="M31" s="12">
        <v>1.57</v>
      </c>
      <c r="N31" s="12">
        <v>8.3800000000000008</v>
      </c>
      <c r="O31" s="11">
        <v>3750320</v>
      </c>
      <c r="P31" s="11">
        <v>4950</v>
      </c>
      <c r="Q31" s="11">
        <v>80511</v>
      </c>
      <c r="R31" s="11">
        <v>3825881</v>
      </c>
      <c r="S31" s="11">
        <v>449193300</v>
      </c>
      <c r="T31" s="13">
        <v>441628300</v>
      </c>
    </row>
    <row r="32" spans="1:20" x14ac:dyDescent="0.25">
      <c r="A32" s="10" t="s">
        <v>34</v>
      </c>
      <c r="B32" s="11">
        <v>7253136</v>
      </c>
      <c r="C32" s="11">
        <v>4517796</v>
      </c>
      <c r="D32" s="12">
        <v>8.1</v>
      </c>
      <c r="E32" s="11">
        <v>0</v>
      </c>
      <c r="F32" s="11">
        <v>7016122</v>
      </c>
      <c r="G32" s="11">
        <v>0</v>
      </c>
      <c r="H32" s="11">
        <v>5032695</v>
      </c>
      <c r="I32" s="12">
        <v>9.02</v>
      </c>
      <c r="J32" s="11">
        <v>1001030</v>
      </c>
      <c r="K32" s="12">
        <v>1.87</v>
      </c>
      <c r="L32" s="11">
        <v>945954</v>
      </c>
      <c r="M32" s="12">
        <v>1.7</v>
      </c>
      <c r="N32" s="12">
        <v>20.69</v>
      </c>
      <c r="O32" s="11">
        <v>11497475</v>
      </c>
      <c r="P32" s="11">
        <v>109400</v>
      </c>
      <c r="Q32" s="11">
        <v>0</v>
      </c>
      <c r="R32" s="11">
        <v>11388075</v>
      </c>
      <c r="S32" s="11">
        <v>557750184</v>
      </c>
      <c r="T32" s="13">
        <v>535089084</v>
      </c>
    </row>
    <row r="33" spans="1:23" x14ac:dyDescent="0.25">
      <c r="A33" s="10" t="s">
        <v>35</v>
      </c>
      <c r="B33" s="11">
        <v>1187758</v>
      </c>
      <c r="C33" s="11">
        <v>672103</v>
      </c>
      <c r="D33" s="12">
        <v>5.3</v>
      </c>
      <c r="E33" s="11">
        <v>0</v>
      </c>
      <c r="F33" s="11">
        <v>1542120</v>
      </c>
      <c r="G33" s="11">
        <v>0</v>
      </c>
      <c r="H33" s="11">
        <v>1125048</v>
      </c>
      <c r="I33" s="12">
        <v>8.8699999999999992</v>
      </c>
      <c r="J33" s="11">
        <v>241563</v>
      </c>
      <c r="K33" s="12">
        <v>1.93</v>
      </c>
      <c r="L33" s="11">
        <v>136346</v>
      </c>
      <c r="M33" s="12">
        <v>1.08</v>
      </c>
      <c r="N33" s="12">
        <v>17.18</v>
      </c>
      <c r="O33" s="11">
        <v>2175060</v>
      </c>
      <c r="P33" s="11">
        <v>17700</v>
      </c>
      <c r="Q33" s="11">
        <v>0</v>
      </c>
      <c r="R33" s="11">
        <v>2157360</v>
      </c>
      <c r="S33" s="11">
        <v>126812883</v>
      </c>
      <c r="T33" s="13">
        <v>124955383</v>
      </c>
    </row>
    <row r="34" spans="1:23" x14ac:dyDescent="0.25">
      <c r="A34" s="10" t="s">
        <v>36</v>
      </c>
      <c r="B34" s="11">
        <v>5948785</v>
      </c>
      <c r="C34" s="11">
        <v>3875939</v>
      </c>
      <c r="D34" s="12">
        <v>5.77</v>
      </c>
      <c r="E34" s="11">
        <v>9108579</v>
      </c>
      <c r="F34" s="11">
        <v>10380347</v>
      </c>
      <c r="G34" s="11">
        <v>0</v>
      </c>
      <c r="H34" s="11">
        <v>12814116</v>
      </c>
      <c r="I34" s="12">
        <v>19.100000000000001</v>
      </c>
      <c r="J34" s="11">
        <v>1235449</v>
      </c>
      <c r="K34" s="12">
        <v>1.87</v>
      </c>
      <c r="L34" s="11">
        <v>708357</v>
      </c>
      <c r="M34" s="12">
        <v>1.06</v>
      </c>
      <c r="N34" s="12">
        <v>27.8</v>
      </c>
      <c r="O34" s="11">
        <v>18633861</v>
      </c>
      <c r="P34" s="11">
        <v>124000</v>
      </c>
      <c r="Q34" s="11">
        <v>0</v>
      </c>
      <c r="R34" s="11">
        <v>18509861</v>
      </c>
      <c r="S34" s="11">
        <v>670989733</v>
      </c>
      <c r="T34" s="13">
        <v>660479533</v>
      </c>
    </row>
    <row r="35" spans="1:23" x14ac:dyDescent="0.25">
      <c r="A35" s="10" t="s">
        <v>243</v>
      </c>
      <c r="B35" s="11">
        <v>40621</v>
      </c>
      <c r="C35" s="11">
        <v>-45903</v>
      </c>
      <c r="D35" s="12">
        <v>-4.9800000000000004</v>
      </c>
      <c r="E35" s="11">
        <v>0</v>
      </c>
      <c r="F35" s="11">
        <v>0</v>
      </c>
      <c r="G35" s="11">
        <v>0</v>
      </c>
      <c r="H35" s="11">
        <v>-17460</v>
      </c>
      <c r="I35" s="12">
        <v>-1.89</v>
      </c>
      <c r="J35" s="11">
        <v>17460</v>
      </c>
      <c r="K35" s="12">
        <v>1.93</v>
      </c>
      <c r="L35" s="11">
        <v>45575</v>
      </c>
      <c r="M35" s="12">
        <v>4.9400000000000004</v>
      </c>
      <c r="N35" s="12">
        <v>0</v>
      </c>
      <c r="O35" s="11">
        <v>-328</v>
      </c>
      <c r="P35" s="11">
        <v>0</v>
      </c>
      <c r="Q35" s="11">
        <v>0</v>
      </c>
      <c r="R35" s="11">
        <v>-328</v>
      </c>
      <c r="S35" s="11">
        <v>9219051</v>
      </c>
      <c r="T35" s="13">
        <v>9049351</v>
      </c>
    </row>
    <row r="36" spans="1:23" x14ac:dyDescent="0.25">
      <c r="A36" s="10" t="s">
        <v>37</v>
      </c>
      <c r="B36" s="11">
        <v>4491824</v>
      </c>
      <c r="C36" s="11">
        <v>2571669</v>
      </c>
      <c r="D36" s="12">
        <v>5.86</v>
      </c>
      <c r="E36" s="11">
        <v>6355295</v>
      </c>
      <c r="F36" s="11">
        <v>2653433</v>
      </c>
      <c r="G36" s="11">
        <v>0</v>
      </c>
      <c r="H36" s="11">
        <v>6481108</v>
      </c>
      <c r="I36" s="12">
        <v>14.75</v>
      </c>
      <c r="J36" s="11">
        <v>844343</v>
      </c>
      <c r="K36" s="12">
        <v>2</v>
      </c>
      <c r="L36" s="11">
        <v>731368</v>
      </c>
      <c r="M36" s="12">
        <v>1.66</v>
      </c>
      <c r="N36" s="12">
        <v>24.27</v>
      </c>
      <c r="O36" s="11">
        <v>10628488</v>
      </c>
      <c r="P36" s="11">
        <v>127500</v>
      </c>
      <c r="Q36" s="11">
        <v>1202166</v>
      </c>
      <c r="R36" s="11">
        <v>11703154</v>
      </c>
      <c r="S36" s="11">
        <v>439337540</v>
      </c>
      <c r="T36" s="13">
        <v>422220440</v>
      </c>
    </row>
    <row r="37" spans="1:23" x14ac:dyDescent="0.25">
      <c r="A37" s="10" t="s">
        <v>38</v>
      </c>
      <c r="B37" s="11">
        <v>12122055</v>
      </c>
      <c r="C37" s="11">
        <v>2610208</v>
      </c>
      <c r="D37" s="12">
        <v>7.51</v>
      </c>
      <c r="E37" s="11">
        <v>0</v>
      </c>
      <c r="F37" s="11">
        <v>11232775</v>
      </c>
      <c r="G37" s="11">
        <v>0</v>
      </c>
      <c r="H37" s="11">
        <v>7962736</v>
      </c>
      <c r="I37" s="12">
        <v>22.91</v>
      </c>
      <c r="J37" s="11">
        <v>687392</v>
      </c>
      <c r="K37" s="12">
        <v>2.02</v>
      </c>
      <c r="L37" s="11">
        <v>680693</v>
      </c>
      <c r="M37" s="12">
        <v>1.96</v>
      </c>
      <c r="N37" s="12">
        <v>34.4</v>
      </c>
      <c r="O37" s="11">
        <v>11941029</v>
      </c>
      <c r="P37" s="11">
        <v>43000</v>
      </c>
      <c r="Q37" s="11">
        <v>0</v>
      </c>
      <c r="R37" s="11">
        <v>11898029</v>
      </c>
      <c r="S37" s="11">
        <v>347549588</v>
      </c>
      <c r="T37" s="13">
        <v>340284288</v>
      </c>
    </row>
    <row r="38" spans="1:23" x14ac:dyDescent="0.25">
      <c r="A38" s="10" t="s">
        <v>39</v>
      </c>
      <c r="B38" s="11">
        <v>4715868</v>
      </c>
      <c r="C38" s="11">
        <v>2277376</v>
      </c>
      <c r="D38" s="12">
        <v>4.45</v>
      </c>
      <c r="E38" s="11">
        <v>8449500</v>
      </c>
      <c r="F38" s="11">
        <v>0</v>
      </c>
      <c r="G38" s="11">
        <v>0</v>
      </c>
      <c r="H38" s="11">
        <v>6510879</v>
      </c>
      <c r="I38" s="12">
        <v>12.72</v>
      </c>
      <c r="J38" s="11">
        <v>1001574</v>
      </c>
      <c r="K38" s="12">
        <v>1.99</v>
      </c>
      <c r="L38" s="11">
        <v>449217</v>
      </c>
      <c r="M38" s="12">
        <v>0.88</v>
      </c>
      <c r="N38" s="12">
        <v>20.04</v>
      </c>
      <c r="O38" s="11">
        <v>10239046</v>
      </c>
      <c r="P38" s="11">
        <v>69200</v>
      </c>
      <c r="Q38" s="11">
        <v>0</v>
      </c>
      <c r="R38" s="11">
        <v>10169846</v>
      </c>
      <c r="S38" s="11">
        <v>511799514</v>
      </c>
      <c r="T38" s="13">
        <v>503047380</v>
      </c>
    </row>
    <row r="39" spans="1:23" x14ac:dyDescent="0.25">
      <c r="A39" s="10" t="s">
        <v>40</v>
      </c>
      <c r="B39" s="11">
        <v>3318629</v>
      </c>
      <c r="C39" s="11">
        <v>2128413</v>
      </c>
      <c r="D39" s="12">
        <v>8.07</v>
      </c>
      <c r="E39" s="11">
        <v>0</v>
      </c>
      <c r="F39" s="11">
        <v>5147993</v>
      </c>
      <c r="G39" s="11">
        <v>0</v>
      </c>
      <c r="H39" s="11">
        <v>3773130</v>
      </c>
      <c r="I39" s="12">
        <v>14.3</v>
      </c>
      <c r="J39" s="11">
        <v>570524</v>
      </c>
      <c r="K39" s="12">
        <v>2.21</v>
      </c>
      <c r="L39" s="11">
        <v>794761</v>
      </c>
      <c r="M39" s="12">
        <v>3.01</v>
      </c>
      <c r="N39" s="12">
        <v>27.59</v>
      </c>
      <c r="O39" s="11">
        <v>7266828</v>
      </c>
      <c r="P39" s="11">
        <v>69000</v>
      </c>
      <c r="Q39" s="11">
        <v>0</v>
      </c>
      <c r="R39" s="11">
        <v>7197828</v>
      </c>
      <c r="S39" s="11">
        <v>263889938</v>
      </c>
      <c r="T39" s="13">
        <v>257602338</v>
      </c>
    </row>
    <row r="40" spans="1:23" x14ac:dyDescent="0.25">
      <c r="A40" s="10" t="s">
        <v>41</v>
      </c>
      <c r="B40" s="11">
        <v>2830618</v>
      </c>
      <c r="C40" s="11">
        <v>2028730</v>
      </c>
      <c r="D40" s="12">
        <v>6.02</v>
      </c>
      <c r="E40" s="11">
        <v>0</v>
      </c>
      <c r="F40" s="11">
        <v>3441767</v>
      </c>
      <c r="G40" s="11">
        <v>0</v>
      </c>
      <c r="H40" s="11">
        <v>2728114</v>
      </c>
      <c r="I40" s="12">
        <v>8.09</v>
      </c>
      <c r="J40" s="11">
        <v>713653</v>
      </c>
      <c r="K40" s="12">
        <v>2.14</v>
      </c>
      <c r="L40" s="11">
        <v>1685951</v>
      </c>
      <c r="M40" s="12">
        <v>5</v>
      </c>
      <c r="N40" s="12">
        <v>21.25</v>
      </c>
      <c r="O40" s="11">
        <v>7156448</v>
      </c>
      <c r="P40" s="11">
        <v>28500</v>
      </c>
      <c r="Q40" s="11">
        <v>0</v>
      </c>
      <c r="R40" s="11">
        <v>7127948</v>
      </c>
      <c r="S40" s="11">
        <v>337211396</v>
      </c>
      <c r="T40" s="13">
        <v>332867996</v>
      </c>
    </row>
    <row r="41" spans="1:23" x14ac:dyDescent="0.25">
      <c r="A41" s="10" t="s">
        <v>42</v>
      </c>
      <c r="B41" s="11">
        <v>3013749</v>
      </c>
      <c r="C41" s="11">
        <v>2600002</v>
      </c>
      <c r="D41" s="12">
        <v>5.94</v>
      </c>
      <c r="E41" s="11">
        <v>0</v>
      </c>
      <c r="F41" s="11">
        <v>3524980</v>
      </c>
      <c r="G41" s="11">
        <v>0</v>
      </c>
      <c r="H41" s="11">
        <v>2597158</v>
      </c>
      <c r="I41" s="12">
        <v>5.93</v>
      </c>
      <c r="J41" s="11">
        <v>927822</v>
      </c>
      <c r="K41" s="12">
        <v>2.13</v>
      </c>
      <c r="L41" s="11">
        <v>580723</v>
      </c>
      <c r="M41" s="12">
        <v>1.33</v>
      </c>
      <c r="N41" s="12">
        <v>15.33</v>
      </c>
      <c r="O41" s="11">
        <v>6705705</v>
      </c>
      <c r="P41" s="11">
        <v>44153</v>
      </c>
      <c r="Q41" s="11">
        <v>0</v>
      </c>
      <c r="R41" s="11">
        <v>6661552</v>
      </c>
      <c r="S41" s="11">
        <v>437782421</v>
      </c>
      <c r="T41" s="13">
        <v>435200031</v>
      </c>
    </row>
    <row r="42" spans="1:23" x14ac:dyDescent="0.25">
      <c r="A42" s="10" t="s">
        <v>244</v>
      </c>
      <c r="B42" s="11">
        <v>2788</v>
      </c>
      <c r="C42" s="11">
        <v>-222</v>
      </c>
      <c r="D42" s="12">
        <v>-5.03</v>
      </c>
      <c r="E42" s="11">
        <v>0</v>
      </c>
      <c r="F42" s="11">
        <v>0</v>
      </c>
      <c r="G42" s="11">
        <v>0</v>
      </c>
      <c r="H42" s="11">
        <v>-73</v>
      </c>
      <c r="I42" s="12">
        <v>-1.65</v>
      </c>
      <c r="J42" s="11">
        <v>73</v>
      </c>
      <c r="K42" s="12">
        <v>1.97</v>
      </c>
      <c r="L42" s="11">
        <v>208</v>
      </c>
      <c r="M42" s="12">
        <v>4.71</v>
      </c>
      <c r="N42" s="12">
        <v>0</v>
      </c>
      <c r="O42" s="11">
        <v>-14</v>
      </c>
      <c r="P42" s="11">
        <v>0</v>
      </c>
      <c r="Q42" s="11">
        <v>0</v>
      </c>
      <c r="R42" s="11">
        <v>-14</v>
      </c>
      <c r="S42" s="11">
        <v>44150</v>
      </c>
      <c r="T42" s="13">
        <v>37050</v>
      </c>
    </row>
    <row r="43" spans="1:23" x14ac:dyDescent="0.25">
      <c r="A43" s="10" t="s">
        <v>43</v>
      </c>
      <c r="B43" s="11">
        <v>6051656</v>
      </c>
      <c r="C43" s="11">
        <v>3002628</v>
      </c>
      <c r="D43" s="12">
        <v>10.71</v>
      </c>
      <c r="E43" s="11">
        <v>0</v>
      </c>
      <c r="F43" s="11">
        <v>12947180</v>
      </c>
      <c r="G43" s="11">
        <v>0</v>
      </c>
      <c r="H43" s="11">
        <v>6379179</v>
      </c>
      <c r="I43" s="12">
        <v>22.75</v>
      </c>
      <c r="J43" s="11">
        <v>554219</v>
      </c>
      <c r="K43" s="12">
        <v>2.14</v>
      </c>
      <c r="L43" s="11">
        <v>854559</v>
      </c>
      <c r="M43" s="12">
        <v>3.05</v>
      </c>
      <c r="N43" s="12">
        <v>38.65</v>
      </c>
      <c r="O43" s="11">
        <v>10790585</v>
      </c>
      <c r="P43" s="11">
        <v>137350</v>
      </c>
      <c r="Q43" s="11">
        <v>0</v>
      </c>
      <c r="R43" s="11">
        <v>10653235</v>
      </c>
      <c r="S43" s="11">
        <v>280396567</v>
      </c>
      <c r="T43" s="13">
        <v>258554167</v>
      </c>
    </row>
    <row r="44" spans="1:23" x14ac:dyDescent="0.25">
      <c r="A44" s="10" t="s">
        <v>44</v>
      </c>
      <c r="B44" s="11">
        <v>258040</v>
      </c>
      <c r="C44" s="11">
        <v>58106</v>
      </c>
      <c r="D44" s="12">
        <v>0.97</v>
      </c>
      <c r="E44" s="11">
        <v>801707</v>
      </c>
      <c r="F44" s="11">
        <v>0</v>
      </c>
      <c r="G44" s="11">
        <v>0</v>
      </c>
      <c r="H44" s="11">
        <v>577332</v>
      </c>
      <c r="I44" s="12">
        <v>9.52</v>
      </c>
      <c r="J44" s="11">
        <v>105882</v>
      </c>
      <c r="K44" s="12">
        <v>1.79</v>
      </c>
      <c r="L44" s="11">
        <v>69357</v>
      </c>
      <c r="M44" s="12">
        <v>1.1399999999999999</v>
      </c>
      <c r="N44" s="12">
        <v>13.42</v>
      </c>
      <c r="O44" s="11">
        <v>810677</v>
      </c>
      <c r="P44" s="11">
        <v>16500</v>
      </c>
      <c r="Q44" s="11">
        <v>0</v>
      </c>
      <c r="R44" s="11">
        <v>794177</v>
      </c>
      <c r="S44" s="11">
        <v>60624358</v>
      </c>
      <c r="T44" s="13">
        <v>59002558</v>
      </c>
    </row>
    <row r="45" spans="1:23" x14ac:dyDescent="0.25">
      <c r="A45" s="10" t="s">
        <v>45</v>
      </c>
      <c r="B45" s="11">
        <v>8149015</v>
      </c>
      <c r="C45" s="11">
        <v>5086568</v>
      </c>
      <c r="D45" s="12">
        <v>7.02</v>
      </c>
      <c r="E45" s="11">
        <v>11865359</v>
      </c>
      <c r="F45" s="11">
        <v>0</v>
      </c>
      <c r="G45" s="11">
        <v>0</v>
      </c>
      <c r="H45" s="11">
        <v>7764678</v>
      </c>
      <c r="I45" s="12">
        <v>10.72</v>
      </c>
      <c r="J45" s="11">
        <v>1275137</v>
      </c>
      <c r="K45" s="12">
        <v>1.9</v>
      </c>
      <c r="L45" s="11">
        <v>648186</v>
      </c>
      <c r="M45" s="12">
        <v>0.89</v>
      </c>
      <c r="N45" s="12">
        <v>20.53</v>
      </c>
      <c r="O45" s="11">
        <v>14774569</v>
      </c>
      <c r="P45" s="11">
        <v>227150</v>
      </c>
      <c r="Q45" s="11">
        <v>0</v>
      </c>
      <c r="R45" s="11">
        <v>14547419</v>
      </c>
      <c r="S45" s="11">
        <v>724599790</v>
      </c>
      <c r="T45" s="13">
        <v>671196790</v>
      </c>
    </row>
    <row r="46" spans="1:23" x14ac:dyDescent="0.25">
      <c r="A46" s="10" t="s">
        <v>46</v>
      </c>
      <c r="B46" s="11">
        <v>4702565</v>
      </c>
      <c r="C46" s="11">
        <v>2693437</v>
      </c>
      <c r="D46" s="12">
        <v>5.13</v>
      </c>
      <c r="E46" s="11">
        <v>7965621</v>
      </c>
      <c r="F46" s="11">
        <v>0</v>
      </c>
      <c r="G46" s="11">
        <v>0</v>
      </c>
      <c r="H46" s="11">
        <v>5974311</v>
      </c>
      <c r="I46" s="12">
        <v>11.37</v>
      </c>
      <c r="J46" s="11">
        <v>1012449</v>
      </c>
      <c r="K46" s="12">
        <v>1.96</v>
      </c>
      <c r="L46" s="11">
        <v>2182058</v>
      </c>
      <c r="M46" s="12">
        <v>4.1500000000000004</v>
      </c>
      <c r="N46" s="12">
        <v>22.61</v>
      </c>
      <c r="O46" s="11">
        <v>11862255</v>
      </c>
      <c r="P46" s="11">
        <v>109500</v>
      </c>
      <c r="Q46" s="11">
        <v>592776</v>
      </c>
      <c r="R46" s="11">
        <v>12345531</v>
      </c>
      <c r="S46" s="11">
        <v>525382807</v>
      </c>
      <c r="T46" s="13">
        <v>516887075</v>
      </c>
      <c r="V46" s="19"/>
      <c r="W46" s="19"/>
    </row>
    <row r="47" spans="1:23" x14ac:dyDescent="0.25">
      <c r="A47" s="10" t="s">
        <v>47</v>
      </c>
      <c r="B47" s="11">
        <v>3018765</v>
      </c>
      <c r="C47" s="11">
        <v>1795088</v>
      </c>
      <c r="D47" s="12">
        <v>5.56</v>
      </c>
      <c r="E47" s="11">
        <v>5723969</v>
      </c>
      <c r="F47" s="11">
        <v>0</v>
      </c>
      <c r="G47" s="11">
        <v>0</v>
      </c>
      <c r="H47" s="11">
        <v>4222253</v>
      </c>
      <c r="I47" s="12">
        <v>13.08</v>
      </c>
      <c r="J47" s="11">
        <v>602553</v>
      </c>
      <c r="K47" s="12">
        <v>1.91</v>
      </c>
      <c r="L47" s="11">
        <v>847864</v>
      </c>
      <c r="M47" s="12">
        <v>2.63</v>
      </c>
      <c r="N47" s="12">
        <v>23.18</v>
      </c>
      <c r="O47" s="11">
        <v>7467758</v>
      </c>
      <c r="P47" s="11">
        <v>68100</v>
      </c>
      <c r="Q47" s="11">
        <v>0</v>
      </c>
      <c r="R47" s="11">
        <v>7399658</v>
      </c>
      <c r="S47" s="11">
        <v>322781804</v>
      </c>
      <c r="T47" s="13">
        <v>315282304</v>
      </c>
      <c r="V47" s="19"/>
      <c r="W47" s="19"/>
    </row>
    <row r="48" spans="1:23" x14ac:dyDescent="0.25">
      <c r="A48" s="10" t="s">
        <v>48</v>
      </c>
      <c r="B48" s="11">
        <v>22792091</v>
      </c>
      <c r="C48" s="11">
        <v>11382865</v>
      </c>
      <c r="D48" s="12">
        <v>15.17</v>
      </c>
      <c r="E48" s="11">
        <v>32983032</v>
      </c>
      <c r="F48" s="11">
        <v>0</v>
      </c>
      <c r="G48" s="11">
        <v>0</v>
      </c>
      <c r="H48" s="11">
        <v>15706271</v>
      </c>
      <c r="I48" s="12">
        <v>20.93</v>
      </c>
      <c r="J48" s="11">
        <v>1353502</v>
      </c>
      <c r="K48" s="12">
        <v>1.92</v>
      </c>
      <c r="L48" s="11">
        <v>2023451</v>
      </c>
      <c r="M48" s="12">
        <v>2.7</v>
      </c>
      <c r="N48" s="12">
        <v>40.72</v>
      </c>
      <c r="O48" s="11">
        <v>30466089</v>
      </c>
      <c r="P48" s="11">
        <v>296600</v>
      </c>
      <c r="Q48" s="11">
        <v>0</v>
      </c>
      <c r="R48" s="11">
        <v>30169489</v>
      </c>
      <c r="S48" s="11">
        <v>750284384</v>
      </c>
      <c r="T48" s="13">
        <v>705757884</v>
      </c>
    </row>
    <row r="49" spans="1:22" x14ac:dyDescent="0.25">
      <c r="A49" s="10" t="s">
        <v>49</v>
      </c>
      <c r="B49" s="11">
        <v>366450</v>
      </c>
      <c r="C49" s="11">
        <v>170579</v>
      </c>
      <c r="D49" s="12">
        <v>3.64</v>
      </c>
      <c r="E49" s="11">
        <v>416033</v>
      </c>
      <c r="F49" s="11">
        <v>0</v>
      </c>
      <c r="G49" s="11">
        <v>0</v>
      </c>
      <c r="H49" s="11">
        <v>257015</v>
      </c>
      <c r="I49" s="12">
        <v>5.48</v>
      </c>
      <c r="J49" s="11">
        <v>94683</v>
      </c>
      <c r="K49" s="12">
        <v>2.09</v>
      </c>
      <c r="L49" s="11">
        <v>236579</v>
      </c>
      <c r="M49" s="12">
        <v>5.05</v>
      </c>
      <c r="N49" s="12">
        <v>16.260000000000002</v>
      </c>
      <c r="O49" s="11">
        <v>758856</v>
      </c>
      <c r="P49" s="11">
        <v>7550</v>
      </c>
      <c r="Q49" s="11">
        <v>0</v>
      </c>
      <c r="R49" s="11">
        <v>751306</v>
      </c>
      <c r="S49" s="11">
        <v>46860972</v>
      </c>
      <c r="T49" s="13">
        <v>45375872</v>
      </c>
    </row>
    <row r="50" spans="1:22" x14ac:dyDescent="0.25">
      <c r="A50" s="10" t="s">
        <v>50</v>
      </c>
      <c r="B50" s="11">
        <v>4176013</v>
      </c>
      <c r="C50" s="11">
        <v>2168432</v>
      </c>
      <c r="D50" s="12">
        <v>11.6</v>
      </c>
      <c r="E50" s="11">
        <v>4411616</v>
      </c>
      <c r="F50" s="11">
        <v>0</v>
      </c>
      <c r="G50" s="11">
        <v>0</v>
      </c>
      <c r="H50" s="11">
        <v>1852287</v>
      </c>
      <c r="I50" s="12">
        <v>9.91</v>
      </c>
      <c r="J50" s="11">
        <v>304240</v>
      </c>
      <c r="K50" s="12">
        <v>1.79</v>
      </c>
      <c r="L50" s="11">
        <v>837963</v>
      </c>
      <c r="M50" s="12">
        <v>4.4800000000000004</v>
      </c>
      <c r="N50" s="12">
        <v>27.78</v>
      </c>
      <c r="O50" s="11">
        <v>5162922</v>
      </c>
      <c r="P50" s="11">
        <v>20725</v>
      </c>
      <c r="Q50" s="11">
        <v>156285</v>
      </c>
      <c r="R50" s="11">
        <v>5298482</v>
      </c>
      <c r="S50" s="11">
        <v>186958181</v>
      </c>
      <c r="T50" s="13">
        <v>169764381</v>
      </c>
    </row>
    <row r="51" spans="1:22" x14ac:dyDescent="0.25">
      <c r="A51" s="10" t="s">
        <v>51</v>
      </c>
      <c r="B51" s="11">
        <v>580633</v>
      </c>
      <c r="C51" s="11">
        <v>210370</v>
      </c>
      <c r="D51" s="12">
        <v>2.2799999999999998</v>
      </c>
      <c r="E51" s="11">
        <v>1119948</v>
      </c>
      <c r="F51" s="11">
        <v>0</v>
      </c>
      <c r="G51" s="11">
        <v>0</v>
      </c>
      <c r="H51" s="11">
        <v>615492</v>
      </c>
      <c r="I51" s="12">
        <v>6.69</v>
      </c>
      <c r="J51" s="11">
        <v>128653</v>
      </c>
      <c r="K51" s="12">
        <v>1.95</v>
      </c>
      <c r="L51" s="11">
        <v>473929</v>
      </c>
      <c r="M51" s="12">
        <v>5.15</v>
      </c>
      <c r="N51" s="12">
        <v>16.07</v>
      </c>
      <c r="O51" s="11">
        <v>1428444</v>
      </c>
      <c r="P51" s="11">
        <v>9200</v>
      </c>
      <c r="Q51" s="11">
        <v>0</v>
      </c>
      <c r="R51" s="11">
        <v>1419244</v>
      </c>
      <c r="S51" s="11">
        <v>92049091</v>
      </c>
      <c r="T51" s="13">
        <v>66005591</v>
      </c>
    </row>
    <row r="52" spans="1:22" x14ac:dyDescent="0.25">
      <c r="A52" s="10" t="s">
        <v>52</v>
      </c>
      <c r="B52" s="11">
        <v>105780802</v>
      </c>
      <c r="C52" s="11">
        <v>43187303</v>
      </c>
      <c r="D52" s="12">
        <v>9.32</v>
      </c>
      <c r="E52" s="11">
        <v>0</v>
      </c>
      <c r="F52" s="11">
        <v>12648154</v>
      </c>
      <c r="G52" s="11">
        <v>0</v>
      </c>
      <c r="H52" s="11">
        <f>55161819+7128274</f>
        <v>62290093</v>
      </c>
      <c r="I52" s="12">
        <v>13.13</v>
      </c>
      <c r="J52" s="11">
        <f>7495955+718759</f>
        <v>8214714</v>
      </c>
      <c r="K52" s="12">
        <v>1.87</v>
      </c>
      <c r="L52" s="11">
        <v>11292971</v>
      </c>
      <c r="M52" s="12">
        <v>2.44</v>
      </c>
      <c r="N52" s="12">
        <v>26.76</v>
      </c>
      <c r="O52" s="11">
        <f>C52+H52+J52+L52</f>
        <v>124985081</v>
      </c>
      <c r="P52" s="11">
        <v>257500</v>
      </c>
      <c r="Q52" s="11">
        <v>0</v>
      </c>
      <c r="R52" s="11">
        <f>O52-P52+Q52</f>
        <v>124727581</v>
      </c>
      <c r="S52" s="11">
        <v>4632801359</v>
      </c>
      <c r="T52" s="13">
        <v>4397071859</v>
      </c>
    </row>
    <row r="53" spans="1:22" x14ac:dyDescent="0.25">
      <c r="A53" s="10" t="s">
        <v>53</v>
      </c>
      <c r="B53" s="11">
        <v>13138958</v>
      </c>
      <c r="C53" s="11">
        <v>8097105</v>
      </c>
      <c r="D53" s="12">
        <v>4.63</v>
      </c>
      <c r="E53" s="11">
        <v>21418888</v>
      </c>
      <c r="F53" s="11">
        <v>0</v>
      </c>
      <c r="G53" s="11">
        <v>0</v>
      </c>
      <c r="H53" s="11">
        <v>14953923</v>
      </c>
      <c r="I53" s="12">
        <v>8.5399999999999991</v>
      </c>
      <c r="J53" s="11">
        <v>3313297</v>
      </c>
      <c r="K53" s="12">
        <v>1.95</v>
      </c>
      <c r="L53" s="11">
        <v>2108382</v>
      </c>
      <c r="M53" s="12">
        <v>1.2</v>
      </c>
      <c r="N53" s="12">
        <v>16.32</v>
      </c>
      <c r="O53" s="11">
        <v>28472707</v>
      </c>
      <c r="P53" s="11">
        <v>332500</v>
      </c>
      <c r="Q53" s="11">
        <v>3070701</v>
      </c>
      <c r="R53" s="11">
        <v>31210908</v>
      </c>
      <c r="S53" s="11">
        <v>1750988000</v>
      </c>
      <c r="T53" s="13">
        <v>1697953400</v>
      </c>
    </row>
    <row r="54" spans="1:22" x14ac:dyDescent="0.25">
      <c r="A54" s="10" t="s">
        <v>54</v>
      </c>
      <c r="B54" s="11">
        <v>1794394</v>
      </c>
      <c r="C54" s="11">
        <v>775779</v>
      </c>
      <c r="D54" s="12">
        <v>3.94</v>
      </c>
      <c r="E54" s="11">
        <v>3555635</v>
      </c>
      <c r="F54" s="11">
        <v>0</v>
      </c>
      <c r="G54" s="11">
        <v>0</v>
      </c>
      <c r="H54" s="11">
        <v>2533568</v>
      </c>
      <c r="I54" s="12">
        <v>12.86</v>
      </c>
      <c r="J54" s="11">
        <v>359505</v>
      </c>
      <c r="K54" s="12">
        <v>1.88</v>
      </c>
      <c r="L54" s="11">
        <v>514284</v>
      </c>
      <c r="M54" s="12">
        <v>2.61</v>
      </c>
      <c r="N54" s="12">
        <v>21.29</v>
      </c>
      <c r="O54" s="11">
        <v>4183136</v>
      </c>
      <c r="P54" s="11">
        <v>39112</v>
      </c>
      <c r="Q54" s="11">
        <v>0</v>
      </c>
      <c r="R54" s="11">
        <v>4144024</v>
      </c>
      <c r="S54" s="11">
        <v>197023472</v>
      </c>
      <c r="T54" s="13">
        <v>190910272</v>
      </c>
    </row>
    <row r="55" spans="1:22" x14ac:dyDescent="0.25">
      <c r="A55" s="10" t="s">
        <v>245</v>
      </c>
      <c r="B55" s="11">
        <v>5126</v>
      </c>
      <c r="C55" s="11">
        <v>-1177</v>
      </c>
      <c r="D55" s="12">
        <v>-4.99</v>
      </c>
      <c r="E55" s="11">
        <v>0</v>
      </c>
      <c r="F55" s="11">
        <v>0</v>
      </c>
      <c r="G55" s="11">
        <v>0</v>
      </c>
      <c r="H55" s="11">
        <v>-444</v>
      </c>
      <c r="I55" s="12">
        <v>-1.89</v>
      </c>
      <c r="J55" s="11">
        <v>444</v>
      </c>
      <c r="K55" s="12">
        <v>1.93</v>
      </c>
      <c r="L55" s="11">
        <v>1165</v>
      </c>
      <c r="M55" s="12">
        <v>4.95</v>
      </c>
      <c r="N55" s="12">
        <v>0</v>
      </c>
      <c r="O55" s="11">
        <v>-12</v>
      </c>
      <c r="P55" s="11">
        <v>0</v>
      </c>
      <c r="Q55" s="11">
        <v>0</v>
      </c>
      <c r="R55" s="11">
        <v>-12</v>
      </c>
      <c r="S55" s="11">
        <v>235430</v>
      </c>
      <c r="T55" s="13">
        <v>229730</v>
      </c>
      <c r="V55" s="20"/>
    </row>
    <row r="56" spans="1:22" x14ac:dyDescent="0.25">
      <c r="A56" s="10" t="s">
        <v>55</v>
      </c>
      <c r="B56" s="11">
        <v>782323</v>
      </c>
      <c r="C56" s="11">
        <v>468018</v>
      </c>
      <c r="D56" s="12">
        <v>4.1500000000000004</v>
      </c>
      <c r="E56" s="11">
        <v>1246218</v>
      </c>
      <c r="F56" s="11">
        <v>0</v>
      </c>
      <c r="G56" s="11">
        <v>0</v>
      </c>
      <c r="H56" s="11">
        <v>665632</v>
      </c>
      <c r="I56" s="12">
        <v>5.9</v>
      </c>
      <c r="J56" s="11">
        <v>178848</v>
      </c>
      <c r="K56" s="12">
        <v>1.64</v>
      </c>
      <c r="L56" s="11">
        <v>256172</v>
      </c>
      <c r="M56" s="12">
        <v>2.27</v>
      </c>
      <c r="N56" s="12">
        <v>13.96</v>
      </c>
      <c r="O56" s="11">
        <v>1568670</v>
      </c>
      <c r="P56" s="11">
        <v>9750</v>
      </c>
      <c r="Q56" s="11">
        <v>0</v>
      </c>
      <c r="R56" s="11">
        <v>1558920</v>
      </c>
      <c r="S56" s="11">
        <v>112835862</v>
      </c>
      <c r="T56" s="13">
        <v>108861262</v>
      </c>
    </row>
    <row r="57" spans="1:22" x14ac:dyDescent="0.25">
      <c r="A57" s="10" t="s">
        <v>246</v>
      </c>
      <c r="B57" s="11">
        <v>2377</v>
      </c>
      <c r="C57" s="11">
        <v>0</v>
      </c>
      <c r="D57" s="12">
        <v>0</v>
      </c>
      <c r="E57" s="11">
        <v>0</v>
      </c>
      <c r="F57" s="11">
        <v>0</v>
      </c>
      <c r="G57" s="11">
        <v>0</v>
      </c>
      <c r="H57" s="11">
        <v>0</v>
      </c>
      <c r="I57" s="12">
        <v>0</v>
      </c>
      <c r="J57" s="11">
        <v>0</v>
      </c>
      <c r="K57" s="12">
        <v>0</v>
      </c>
      <c r="L57" s="11">
        <v>0</v>
      </c>
      <c r="M57" s="12">
        <v>0</v>
      </c>
      <c r="N57" s="12">
        <v>0</v>
      </c>
      <c r="O57" s="11">
        <v>0</v>
      </c>
      <c r="P57" s="11">
        <v>0</v>
      </c>
      <c r="Q57" s="11">
        <v>0</v>
      </c>
      <c r="R57" s="11">
        <v>0</v>
      </c>
      <c r="S57" s="11">
        <v>1</v>
      </c>
      <c r="T57" s="13">
        <v>1</v>
      </c>
      <c r="V57" s="21"/>
    </row>
    <row r="58" spans="1:22" x14ac:dyDescent="0.25">
      <c r="A58" s="10" t="s">
        <v>56</v>
      </c>
      <c r="B58" s="11">
        <v>919551</v>
      </c>
      <c r="C58" s="11">
        <v>330331</v>
      </c>
      <c r="D58" s="12">
        <v>3.96</v>
      </c>
      <c r="E58" s="11">
        <v>0</v>
      </c>
      <c r="F58" s="11">
        <v>2043130</v>
      </c>
      <c r="G58" s="11">
        <v>0</v>
      </c>
      <c r="H58" s="11">
        <v>1040595</v>
      </c>
      <c r="I58" s="12">
        <v>12.47</v>
      </c>
      <c r="J58" s="11">
        <v>167124</v>
      </c>
      <c r="K58" s="12">
        <v>2.13</v>
      </c>
      <c r="L58" s="11">
        <v>465254</v>
      </c>
      <c r="M58" s="12">
        <v>5.57</v>
      </c>
      <c r="N58" s="12">
        <v>24.13</v>
      </c>
      <c r="O58" s="11">
        <v>2003304</v>
      </c>
      <c r="P58" s="11">
        <v>42000</v>
      </c>
      <c r="Q58" s="11">
        <v>0</v>
      </c>
      <c r="R58" s="11">
        <v>1961304</v>
      </c>
      <c r="S58" s="11">
        <v>83475269</v>
      </c>
      <c r="T58" s="13">
        <v>78332269</v>
      </c>
    </row>
    <row r="59" spans="1:22" x14ac:dyDescent="0.25">
      <c r="A59" s="10" t="s">
        <v>57</v>
      </c>
      <c r="B59" s="11">
        <v>1466614</v>
      </c>
      <c r="C59" s="11">
        <v>824178</v>
      </c>
      <c r="D59" s="12">
        <v>7.37</v>
      </c>
      <c r="E59" s="11">
        <v>0</v>
      </c>
      <c r="F59" s="11">
        <v>2409641</v>
      </c>
      <c r="G59" s="11">
        <v>0</v>
      </c>
      <c r="H59" s="11">
        <v>1292316</v>
      </c>
      <c r="I59" s="12">
        <v>11.57</v>
      </c>
      <c r="J59" s="11">
        <v>225185</v>
      </c>
      <c r="K59" s="12">
        <v>2.06</v>
      </c>
      <c r="L59" s="11">
        <v>335040</v>
      </c>
      <c r="M59" s="12">
        <v>3</v>
      </c>
      <c r="N59" s="12">
        <v>24</v>
      </c>
      <c r="O59" s="11">
        <v>2676719</v>
      </c>
      <c r="P59" s="11">
        <v>30200</v>
      </c>
      <c r="Q59" s="11">
        <v>0</v>
      </c>
      <c r="R59" s="11">
        <v>2646519</v>
      </c>
      <c r="S59" s="11">
        <v>111722635</v>
      </c>
      <c r="T59" s="13">
        <v>109477785</v>
      </c>
    </row>
    <row r="60" spans="1:22" x14ac:dyDescent="0.25">
      <c r="A60" s="10" t="s">
        <v>58</v>
      </c>
      <c r="B60" s="11">
        <v>3830316</v>
      </c>
      <c r="C60" s="11">
        <v>2118605</v>
      </c>
      <c r="D60" s="12">
        <v>5.08</v>
      </c>
      <c r="E60" s="11">
        <v>0</v>
      </c>
      <c r="F60" s="11">
        <v>11460115</v>
      </c>
      <c r="G60" s="11">
        <v>0</v>
      </c>
      <c r="H60" s="11">
        <v>7543521</v>
      </c>
      <c r="I60" s="12">
        <v>18.079999999999998</v>
      </c>
      <c r="J60" s="11">
        <v>870455</v>
      </c>
      <c r="K60" s="12">
        <v>2.16</v>
      </c>
      <c r="L60" s="11">
        <v>407727</v>
      </c>
      <c r="M60" s="12">
        <v>0.98</v>
      </c>
      <c r="N60" s="12">
        <v>26.3</v>
      </c>
      <c r="O60" s="11">
        <v>10940308</v>
      </c>
      <c r="P60" s="11">
        <v>167500</v>
      </c>
      <c r="Q60" s="11">
        <v>0</v>
      </c>
      <c r="R60" s="11">
        <v>10772808</v>
      </c>
      <c r="S60" s="11">
        <v>417218397</v>
      </c>
      <c r="T60" s="13">
        <v>402155597</v>
      </c>
    </row>
    <row r="61" spans="1:22" x14ac:dyDescent="0.25">
      <c r="A61" s="10" t="s">
        <v>59</v>
      </c>
      <c r="B61" s="11">
        <v>4536666</v>
      </c>
      <c r="C61" s="11">
        <v>2884097</v>
      </c>
      <c r="D61" s="12">
        <v>3.86</v>
      </c>
      <c r="E61" s="11">
        <v>13345050</v>
      </c>
      <c r="F61" s="11">
        <v>0</v>
      </c>
      <c r="G61" s="11">
        <v>0</v>
      </c>
      <c r="H61" s="11">
        <v>9909025</v>
      </c>
      <c r="I61" s="12">
        <v>13.28</v>
      </c>
      <c r="J61" s="11">
        <v>1158341</v>
      </c>
      <c r="K61" s="12">
        <v>1.71</v>
      </c>
      <c r="L61" s="11">
        <v>608924</v>
      </c>
      <c r="M61" s="12">
        <v>0.82</v>
      </c>
      <c r="N61" s="12">
        <v>19.670000000000002</v>
      </c>
      <c r="O61" s="11">
        <v>14560387</v>
      </c>
      <c r="P61" s="11">
        <v>241000</v>
      </c>
      <c r="Q61" s="11">
        <v>0</v>
      </c>
      <c r="R61" s="11">
        <v>14319387</v>
      </c>
      <c r="S61" s="11">
        <v>746052291</v>
      </c>
      <c r="T61" s="13">
        <v>679115891</v>
      </c>
    </row>
    <row r="62" spans="1:22" x14ac:dyDescent="0.25">
      <c r="A62" s="10" t="s">
        <v>60</v>
      </c>
      <c r="B62" s="11">
        <v>2552273</v>
      </c>
      <c r="C62" s="11">
        <v>1625630</v>
      </c>
      <c r="D62" s="12">
        <v>6.8</v>
      </c>
      <c r="E62" s="11">
        <v>0</v>
      </c>
      <c r="F62" s="11">
        <v>4995655</v>
      </c>
      <c r="G62" s="11">
        <v>0</v>
      </c>
      <c r="H62" s="11">
        <v>3656300</v>
      </c>
      <c r="I62" s="12">
        <v>15.3</v>
      </c>
      <c r="J62" s="11">
        <v>396229</v>
      </c>
      <c r="K62" s="12">
        <v>1.75</v>
      </c>
      <c r="L62" s="11">
        <v>229539</v>
      </c>
      <c r="M62" s="12">
        <v>0.96</v>
      </c>
      <c r="N62" s="12">
        <v>24.81</v>
      </c>
      <c r="O62" s="11">
        <v>5907698</v>
      </c>
      <c r="P62" s="11">
        <v>52000</v>
      </c>
      <c r="Q62" s="11">
        <v>0</v>
      </c>
      <c r="R62" s="11">
        <v>5855698</v>
      </c>
      <c r="S62" s="11">
        <v>239002940</v>
      </c>
      <c r="T62" s="13">
        <v>226451640</v>
      </c>
    </row>
    <row r="63" spans="1:22" x14ac:dyDescent="0.25">
      <c r="A63" s="10" t="s">
        <v>61</v>
      </c>
      <c r="B63" s="11">
        <v>51600881</v>
      </c>
      <c r="C63" s="11">
        <v>25407364</v>
      </c>
      <c r="D63" s="12">
        <v>7.15</v>
      </c>
      <c r="E63" s="11">
        <v>85114012</v>
      </c>
      <c r="F63" s="11">
        <v>0</v>
      </c>
      <c r="G63" s="11">
        <v>0</v>
      </c>
      <c r="H63" s="11">
        <v>51373622</v>
      </c>
      <c r="I63" s="12">
        <v>14.45</v>
      </c>
      <c r="J63" s="11">
        <v>6588941</v>
      </c>
      <c r="K63" s="12">
        <v>1.88</v>
      </c>
      <c r="L63" s="11">
        <v>3072224</v>
      </c>
      <c r="M63" s="12">
        <v>0.86</v>
      </c>
      <c r="N63" s="12">
        <v>24.34</v>
      </c>
      <c r="O63" s="11">
        <v>86442151</v>
      </c>
      <c r="P63" s="11">
        <v>533667</v>
      </c>
      <c r="Q63" s="11">
        <v>0</v>
      </c>
      <c r="R63" s="11">
        <v>85908484</v>
      </c>
      <c r="S63" s="11">
        <v>3555437130</v>
      </c>
      <c r="T63" s="13">
        <v>3503740928</v>
      </c>
    </row>
    <row r="64" spans="1:22" x14ac:dyDescent="0.25">
      <c r="A64" s="10" t="s">
        <v>247</v>
      </c>
      <c r="B64" s="11">
        <v>12868</v>
      </c>
      <c r="C64" s="11">
        <v>-4912</v>
      </c>
      <c r="D64" s="12">
        <v>-4.91</v>
      </c>
      <c r="E64" s="11">
        <v>0</v>
      </c>
      <c r="F64" s="11">
        <v>0</v>
      </c>
      <c r="G64" s="11">
        <v>0</v>
      </c>
      <c r="H64" s="11">
        <v>-1905</v>
      </c>
      <c r="I64" s="12">
        <v>-1.9</v>
      </c>
      <c r="J64" s="11">
        <v>1905</v>
      </c>
      <c r="K64" s="12">
        <v>1.9</v>
      </c>
      <c r="L64" s="11">
        <v>4912</v>
      </c>
      <c r="M64" s="12">
        <v>4.91</v>
      </c>
      <c r="N64" s="12">
        <v>0</v>
      </c>
      <c r="O64" s="11">
        <v>0</v>
      </c>
      <c r="P64" s="11">
        <v>0</v>
      </c>
      <c r="Q64" s="11">
        <v>0</v>
      </c>
      <c r="R64" s="11">
        <v>0</v>
      </c>
      <c r="S64" s="11">
        <v>1000284</v>
      </c>
      <c r="T64" s="13">
        <v>1000284</v>
      </c>
    </row>
    <row r="65" spans="1:20" x14ac:dyDescent="0.25">
      <c r="A65" s="10" t="s">
        <v>248</v>
      </c>
      <c r="B65" s="11">
        <v>90292</v>
      </c>
      <c r="C65" s="11">
        <v>-84116</v>
      </c>
      <c r="D65" s="12">
        <v>-9.9499999999999993</v>
      </c>
      <c r="E65" s="11">
        <v>0</v>
      </c>
      <c r="F65" s="11">
        <v>0</v>
      </c>
      <c r="G65" s="11">
        <v>0</v>
      </c>
      <c r="H65" s="11">
        <v>-15262</v>
      </c>
      <c r="I65" s="12">
        <v>-1.81</v>
      </c>
      <c r="J65" s="11">
        <v>15262</v>
      </c>
      <c r="K65" s="12">
        <v>1.83</v>
      </c>
      <c r="L65" s="11">
        <v>139643</v>
      </c>
      <c r="M65" s="12">
        <v>16.53</v>
      </c>
      <c r="N65" s="12">
        <v>6.6</v>
      </c>
      <c r="O65" s="11">
        <v>55527</v>
      </c>
      <c r="P65" s="11">
        <v>0</v>
      </c>
      <c r="Q65" s="11">
        <v>0</v>
      </c>
      <c r="R65" s="11">
        <v>55527</v>
      </c>
      <c r="S65" s="11">
        <v>8448784</v>
      </c>
      <c r="T65" s="13">
        <v>8320484</v>
      </c>
    </row>
    <row r="66" spans="1:20" x14ac:dyDescent="0.25">
      <c r="A66" s="10" t="s">
        <v>62</v>
      </c>
      <c r="B66" s="11">
        <v>625012</v>
      </c>
      <c r="C66" s="11">
        <v>339283</v>
      </c>
      <c r="D66" s="12">
        <v>7.55</v>
      </c>
      <c r="E66" s="11">
        <v>0</v>
      </c>
      <c r="F66" s="11">
        <v>791746</v>
      </c>
      <c r="G66" s="11">
        <v>0</v>
      </c>
      <c r="H66" s="11">
        <v>445689</v>
      </c>
      <c r="I66" s="12">
        <v>9.92</v>
      </c>
      <c r="J66" s="11">
        <v>77307</v>
      </c>
      <c r="K66" s="12">
        <v>1.76</v>
      </c>
      <c r="L66" s="11">
        <v>73271</v>
      </c>
      <c r="M66" s="12">
        <v>1.63</v>
      </c>
      <c r="N66" s="12">
        <v>20.86</v>
      </c>
      <c r="O66" s="11">
        <v>935550</v>
      </c>
      <c r="P66" s="11">
        <v>7700</v>
      </c>
      <c r="Q66" s="11">
        <v>0</v>
      </c>
      <c r="R66" s="11">
        <v>927850</v>
      </c>
      <c r="S66" s="11">
        <v>44932083</v>
      </c>
      <c r="T66" s="13">
        <v>43947783</v>
      </c>
    </row>
    <row r="67" spans="1:20" x14ac:dyDescent="0.25">
      <c r="A67" s="10" t="s">
        <v>63</v>
      </c>
      <c r="B67" s="11">
        <v>75278321</v>
      </c>
      <c r="C67" s="11">
        <v>35036509</v>
      </c>
      <c r="D67" s="12">
        <v>9.19</v>
      </c>
      <c r="E67" s="11">
        <v>60185606</v>
      </c>
      <c r="F67" s="11">
        <v>0</v>
      </c>
      <c r="G67" s="11">
        <v>0</v>
      </c>
      <c r="H67" s="11">
        <v>42812892</v>
      </c>
      <c r="I67" s="12">
        <v>11.22</v>
      </c>
      <c r="J67" s="11">
        <v>7195076</v>
      </c>
      <c r="K67" s="12">
        <v>1.93</v>
      </c>
      <c r="L67" s="11">
        <v>9562961</v>
      </c>
      <c r="M67" s="12">
        <v>2.5099999999999998</v>
      </c>
      <c r="N67" s="12">
        <v>24.85</v>
      </c>
      <c r="O67" s="11">
        <v>94607438</v>
      </c>
      <c r="P67" s="11">
        <v>892760</v>
      </c>
      <c r="Q67" s="11">
        <v>0</v>
      </c>
      <c r="R67" s="11">
        <v>93714678</v>
      </c>
      <c r="S67" s="11">
        <v>3814134750</v>
      </c>
      <c r="T67" s="13">
        <v>3724077750</v>
      </c>
    </row>
    <row r="68" spans="1:20" x14ac:dyDescent="0.25">
      <c r="A68" s="10" t="s">
        <v>64</v>
      </c>
      <c r="B68" s="11">
        <v>3706313</v>
      </c>
      <c r="C68" s="11">
        <v>1590532</v>
      </c>
      <c r="D68" s="12">
        <v>5.81</v>
      </c>
      <c r="E68" s="11">
        <v>0</v>
      </c>
      <c r="F68" s="11">
        <v>4297624</v>
      </c>
      <c r="G68" s="11">
        <v>0</v>
      </c>
      <c r="H68" s="11">
        <v>3667159</v>
      </c>
      <c r="I68" s="12">
        <v>13.4</v>
      </c>
      <c r="J68" s="11">
        <v>515511</v>
      </c>
      <c r="K68" s="12">
        <v>1.92</v>
      </c>
      <c r="L68" s="11">
        <v>958534</v>
      </c>
      <c r="M68" s="12">
        <v>3.5</v>
      </c>
      <c r="N68" s="12">
        <v>24.63</v>
      </c>
      <c r="O68" s="11">
        <v>6731736</v>
      </c>
      <c r="P68" s="11">
        <v>66050</v>
      </c>
      <c r="Q68" s="11">
        <v>0</v>
      </c>
      <c r="R68" s="11">
        <v>6665686</v>
      </c>
      <c r="S68" s="11">
        <v>273686586</v>
      </c>
      <c r="T68" s="13">
        <v>268913486</v>
      </c>
    </row>
    <row r="69" spans="1:20" x14ac:dyDescent="0.25">
      <c r="A69" s="10" t="s">
        <v>65</v>
      </c>
      <c r="B69" s="11">
        <v>634770</v>
      </c>
      <c r="C69" s="11">
        <v>476232</v>
      </c>
      <c r="D69" s="12">
        <v>4.8099999999999996</v>
      </c>
      <c r="E69" s="11">
        <v>737755</v>
      </c>
      <c r="F69" s="11">
        <v>0</v>
      </c>
      <c r="G69" s="11">
        <v>0</v>
      </c>
      <c r="H69" s="11">
        <v>579154</v>
      </c>
      <c r="I69" s="12">
        <v>5.84</v>
      </c>
      <c r="J69" s="11">
        <v>59482</v>
      </c>
      <c r="K69" s="12">
        <v>1.73</v>
      </c>
      <c r="L69" s="11">
        <v>391690</v>
      </c>
      <c r="M69" s="12">
        <v>3.95</v>
      </c>
      <c r="N69" s="12">
        <v>16.329999999999998</v>
      </c>
      <c r="O69" s="11">
        <v>1506558</v>
      </c>
      <c r="P69" s="11">
        <v>7100</v>
      </c>
      <c r="Q69" s="11">
        <v>0</v>
      </c>
      <c r="R69" s="11">
        <v>1499458</v>
      </c>
      <c r="S69" s="11">
        <v>99118420</v>
      </c>
      <c r="T69" s="13">
        <v>34351720</v>
      </c>
    </row>
    <row r="70" spans="1:20" x14ac:dyDescent="0.25">
      <c r="A70" s="10" t="s">
        <v>66</v>
      </c>
      <c r="B70" s="11">
        <v>2963452</v>
      </c>
      <c r="C70" s="11">
        <v>1499537</v>
      </c>
      <c r="D70" s="12">
        <v>3.8</v>
      </c>
      <c r="E70" s="11">
        <v>7679521</v>
      </c>
      <c r="F70" s="11">
        <v>0</v>
      </c>
      <c r="G70" s="11">
        <v>0</v>
      </c>
      <c r="H70" s="11">
        <v>5508832</v>
      </c>
      <c r="I70" s="12">
        <v>13.97</v>
      </c>
      <c r="J70" s="11">
        <v>690471</v>
      </c>
      <c r="K70" s="12">
        <v>1.88</v>
      </c>
      <c r="L70" s="11">
        <v>1037676</v>
      </c>
      <c r="M70" s="12">
        <v>2.63</v>
      </c>
      <c r="N70" s="12">
        <v>22.28</v>
      </c>
      <c r="O70" s="11">
        <v>8736516</v>
      </c>
      <c r="P70" s="11">
        <v>63465</v>
      </c>
      <c r="Q70" s="11">
        <v>0</v>
      </c>
      <c r="R70" s="11">
        <v>8673051</v>
      </c>
      <c r="S70" s="11">
        <v>394363018</v>
      </c>
      <c r="T70" s="13">
        <v>367824818</v>
      </c>
    </row>
    <row r="71" spans="1:20" x14ac:dyDescent="0.25">
      <c r="A71" s="10" t="s">
        <v>67</v>
      </c>
      <c r="B71" s="11">
        <v>27002235</v>
      </c>
      <c r="C71" s="11">
        <v>9584599</v>
      </c>
      <c r="D71" s="12">
        <v>7.79</v>
      </c>
      <c r="E71" s="11">
        <v>0</v>
      </c>
      <c r="F71" s="11">
        <v>22740884</v>
      </c>
      <c r="G71" s="11">
        <v>0</v>
      </c>
      <c r="H71" s="11">
        <v>18922132</v>
      </c>
      <c r="I71" s="12">
        <v>15.37</v>
      </c>
      <c r="J71" s="11">
        <v>2321450</v>
      </c>
      <c r="K71" s="12">
        <v>2</v>
      </c>
      <c r="L71" s="11">
        <v>3166334</v>
      </c>
      <c r="M71" s="12">
        <v>2.57</v>
      </c>
      <c r="N71" s="12">
        <v>27.73</v>
      </c>
      <c r="O71" s="11">
        <v>33994515</v>
      </c>
      <c r="P71" s="11">
        <v>119500</v>
      </c>
      <c r="Q71" s="11">
        <v>0</v>
      </c>
      <c r="R71" s="11">
        <v>33875015</v>
      </c>
      <c r="S71" s="11">
        <v>1230868663</v>
      </c>
      <c r="T71" s="13">
        <v>1162132663</v>
      </c>
    </row>
    <row r="72" spans="1:20" x14ac:dyDescent="0.25">
      <c r="A72" s="10" t="s">
        <v>68</v>
      </c>
      <c r="B72" s="11">
        <v>3081404</v>
      </c>
      <c r="C72" s="11">
        <v>1966414</v>
      </c>
      <c r="D72" s="12">
        <v>4.91</v>
      </c>
      <c r="E72" s="11">
        <v>2859710</v>
      </c>
      <c r="F72" s="11">
        <v>4473748</v>
      </c>
      <c r="G72" s="11">
        <v>0</v>
      </c>
      <c r="H72" s="11">
        <v>5904264</v>
      </c>
      <c r="I72" s="12">
        <v>14.75</v>
      </c>
      <c r="J72" s="11">
        <v>708415</v>
      </c>
      <c r="K72" s="12">
        <v>1.9</v>
      </c>
      <c r="L72" s="11">
        <v>337899</v>
      </c>
      <c r="M72" s="12">
        <v>0.84</v>
      </c>
      <c r="N72" s="12">
        <v>22.4</v>
      </c>
      <c r="O72" s="11">
        <v>8916992</v>
      </c>
      <c r="P72" s="11">
        <v>72400</v>
      </c>
      <c r="Q72" s="11">
        <v>0</v>
      </c>
      <c r="R72" s="11">
        <v>8844592</v>
      </c>
      <c r="S72" s="11">
        <v>400375027</v>
      </c>
      <c r="T72" s="13">
        <v>373317727</v>
      </c>
    </row>
    <row r="73" spans="1:20" x14ac:dyDescent="0.25">
      <c r="A73" s="10" t="s">
        <v>69</v>
      </c>
      <c r="B73" s="11">
        <v>317543</v>
      </c>
      <c r="C73" s="11">
        <v>105780</v>
      </c>
      <c r="D73" s="12">
        <v>1.4</v>
      </c>
      <c r="E73" s="11">
        <v>0</v>
      </c>
      <c r="F73" s="11">
        <v>235695</v>
      </c>
      <c r="G73" s="11">
        <v>430429</v>
      </c>
      <c r="H73" s="11">
        <v>526906</v>
      </c>
      <c r="I73" s="12">
        <v>6.94</v>
      </c>
      <c r="J73" s="11">
        <v>139218</v>
      </c>
      <c r="K73" s="12">
        <v>1.86</v>
      </c>
      <c r="L73" s="11">
        <v>126272</v>
      </c>
      <c r="M73" s="12">
        <v>1.66</v>
      </c>
      <c r="N73" s="12">
        <v>11.86</v>
      </c>
      <c r="O73" s="11">
        <v>898176</v>
      </c>
      <c r="P73" s="11">
        <v>3150</v>
      </c>
      <c r="Q73" s="11">
        <v>0</v>
      </c>
      <c r="R73" s="11">
        <v>895026</v>
      </c>
      <c r="S73" s="11">
        <v>75921478</v>
      </c>
      <c r="T73" s="13">
        <v>74710078</v>
      </c>
    </row>
    <row r="74" spans="1:20" x14ac:dyDescent="0.25">
      <c r="A74" s="10" t="s">
        <v>70</v>
      </c>
      <c r="B74" s="11">
        <v>1555184</v>
      </c>
      <c r="C74" s="11">
        <v>660090</v>
      </c>
      <c r="D74" s="12">
        <v>5.77</v>
      </c>
      <c r="E74" s="11">
        <v>841062</v>
      </c>
      <c r="F74" s="11">
        <v>0</v>
      </c>
      <c r="G74" s="11">
        <v>0</v>
      </c>
      <c r="H74" s="11">
        <v>613101</v>
      </c>
      <c r="I74" s="12">
        <v>5.35</v>
      </c>
      <c r="J74" s="11">
        <v>227961</v>
      </c>
      <c r="K74" s="12">
        <v>2.0099999999999998</v>
      </c>
      <c r="L74" s="11">
        <v>130047</v>
      </c>
      <c r="M74" s="12">
        <v>1.1299999999999999</v>
      </c>
      <c r="N74" s="12">
        <v>14.26</v>
      </c>
      <c r="O74" s="11">
        <v>1631199</v>
      </c>
      <c r="P74" s="11">
        <v>21500</v>
      </c>
      <c r="Q74" s="11">
        <v>0</v>
      </c>
      <c r="R74" s="11">
        <v>1609699</v>
      </c>
      <c r="S74" s="11">
        <v>114582083</v>
      </c>
      <c r="T74" s="13">
        <v>113217683</v>
      </c>
    </row>
    <row r="75" spans="1:20" x14ac:dyDescent="0.25">
      <c r="A75" s="10" t="s">
        <v>71</v>
      </c>
      <c r="B75" s="11">
        <v>2547663</v>
      </c>
      <c r="C75" s="11">
        <v>1851638</v>
      </c>
      <c r="D75" s="12">
        <v>8.81</v>
      </c>
      <c r="E75" s="11">
        <v>0</v>
      </c>
      <c r="F75" s="11">
        <v>3407576</v>
      </c>
      <c r="G75" s="11">
        <v>0</v>
      </c>
      <c r="H75" s="11">
        <v>2042459</v>
      </c>
      <c r="I75" s="12">
        <v>9.7100000000000009</v>
      </c>
      <c r="J75" s="11">
        <v>340306</v>
      </c>
      <c r="K75" s="12">
        <v>1.66</v>
      </c>
      <c r="L75" s="11">
        <v>225500</v>
      </c>
      <c r="M75" s="12">
        <v>1.07</v>
      </c>
      <c r="N75" s="12">
        <v>21.25</v>
      </c>
      <c r="O75" s="11">
        <v>4459903</v>
      </c>
      <c r="P75" s="11">
        <v>41250</v>
      </c>
      <c r="Q75" s="11">
        <v>0</v>
      </c>
      <c r="R75" s="11">
        <v>4418653</v>
      </c>
      <c r="S75" s="11">
        <v>210314816</v>
      </c>
      <c r="T75" s="13">
        <v>204720016</v>
      </c>
    </row>
    <row r="76" spans="1:20" x14ac:dyDescent="0.25">
      <c r="A76" s="10" t="s">
        <v>72</v>
      </c>
      <c r="B76" s="11">
        <v>140829</v>
      </c>
      <c r="C76" s="11">
        <v>64929</v>
      </c>
      <c r="D76" s="12">
        <v>3.34</v>
      </c>
      <c r="E76" s="11">
        <v>222172</v>
      </c>
      <c r="F76" s="11">
        <v>0</v>
      </c>
      <c r="G76" s="11">
        <v>0</v>
      </c>
      <c r="H76" s="11">
        <v>169863</v>
      </c>
      <c r="I76" s="12">
        <v>8.73</v>
      </c>
      <c r="J76" s="11">
        <v>28809</v>
      </c>
      <c r="K76" s="12">
        <v>1.51</v>
      </c>
      <c r="L76" s="11">
        <v>28714</v>
      </c>
      <c r="M76" s="12">
        <v>1.48</v>
      </c>
      <c r="N76" s="12">
        <v>15.06</v>
      </c>
      <c r="O76" s="11">
        <v>292315</v>
      </c>
      <c r="P76" s="11">
        <v>1000</v>
      </c>
      <c r="Q76" s="11">
        <v>0</v>
      </c>
      <c r="R76" s="11">
        <v>291315</v>
      </c>
      <c r="S76" s="11">
        <v>19448628</v>
      </c>
      <c r="T76" s="13">
        <v>19063628</v>
      </c>
    </row>
    <row r="77" spans="1:20" x14ac:dyDescent="0.25">
      <c r="A77" s="10" t="s">
        <v>73</v>
      </c>
      <c r="B77" s="11">
        <v>7471334</v>
      </c>
      <c r="C77" s="11">
        <v>4142095</v>
      </c>
      <c r="D77" s="12">
        <v>7.1</v>
      </c>
      <c r="E77" s="11">
        <v>0</v>
      </c>
      <c r="F77" s="11">
        <v>10601202</v>
      </c>
      <c r="G77" s="11">
        <v>0</v>
      </c>
      <c r="H77" s="11">
        <v>8487721</v>
      </c>
      <c r="I77" s="12">
        <v>14.57</v>
      </c>
      <c r="J77" s="11">
        <v>1144798</v>
      </c>
      <c r="K77" s="12">
        <v>2</v>
      </c>
      <c r="L77" s="11">
        <v>1035922</v>
      </c>
      <c r="M77" s="12">
        <v>1.78</v>
      </c>
      <c r="N77" s="12">
        <v>25.45</v>
      </c>
      <c r="O77" s="11">
        <v>14810536</v>
      </c>
      <c r="P77" s="11">
        <v>70000</v>
      </c>
      <c r="Q77" s="11">
        <v>26134</v>
      </c>
      <c r="R77" s="11">
        <v>14766670</v>
      </c>
      <c r="S77" s="11">
        <v>582669034</v>
      </c>
      <c r="T77" s="13">
        <v>573473334</v>
      </c>
    </row>
    <row r="78" spans="1:20" x14ac:dyDescent="0.25">
      <c r="A78" s="10" t="s">
        <v>74</v>
      </c>
      <c r="B78" s="11">
        <v>31450756</v>
      </c>
      <c r="C78" s="11">
        <v>5005785</v>
      </c>
      <c r="D78" s="12">
        <v>5.4</v>
      </c>
      <c r="E78" s="11">
        <v>19137535</v>
      </c>
      <c r="F78" s="11">
        <v>0</v>
      </c>
      <c r="G78" s="11">
        <v>0</v>
      </c>
      <c r="H78" s="11">
        <v>14307196</v>
      </c>
      <c r="I78" s="12">
        <v>15.44</v>
      </c>
      <c r="J78" s="11">
        <v>1757502</v>
      </c>
      <c r="K78" s="12">
        <v>1.93</v>
      </c>
      <c r="L78" s="11">
        <v>806237</v>
      </c>
      <c r="M78" s="12">
        <v>0.87</v>
      </c>
      <c r="N78" s="12">
        <v>23.64</v>
      </c>
      <c r="O78" s="11">
        <v>21876720</v>
      </c>
      <c r="P78" s="11">
        <v>331000</v>
      </c>
      <c r="Q78" s="11">
        <v>0</v>
      </c>
      <c r="R78" s="11">
        <v>21545720</v>
      </c>
      <c r="S78" s="11">
        <v>926700300</v>
      </c>
      <c r="T78" s="13">
        <v>910910000</v>
      </c>
    </row>
    <row r="79" spans="1:20" x14ac:dyDescent="0.25">
      <c r="A79" s="10" t="s">
        <v>75</v>
      </c>
      <c r="B79" s="11">
        <v>3992548</v>
      </c>
      <c r="C79" s="11">
        <v>2008610</v>
      </c>
      <c r="D79" s="12">
        <v>3.95</v>
      </c>
      <c r="E79" s="11">
        <v>10396858</v>
      </c>
      <c r="F79" s="11">
        <v>0</v>
      </c>
      <c r="G79" s="11">
        <v>0</v>
      </c>
      <c r="H79" s="11">
        <v>6842491</v>
      </c>
      <c r="I79" s="12">
        <v>13.48</v>
      </c>
      <c r="J79" s="11">
        <v>955276</v>
      </c>
      <c r="K79" s="12">
        <v>1.91</v>
      </c>
      <c r="L79" s="11">
        <v>1263545</v>
      </c>
      <c r="M79" s="12">
        <v>2.4900000000000002</v>
      </c>
      <c r="N79" s="12">
        <v>21.83</v>
      </c>
      <c r="O79" s="11">
        <v>11069922</v>
      </c>
      <c r="P79" s="11">
        <v>165050</v>
      </c>
      <c r="Q79" s="11">
        <v>0</v>
      </c>
      <c r="R79" s="11">
        <v>10904872</v>
      </c>
      <c r="S79" s="11">
        <v>507757821</v>
      </c>
      <c r="T79" s="13">
        <v>500202621</v>
      </c>
    </row>
    <row r="80" spans="1:20" x14ac:dyDescent="0.25">
      <c r="A80" s="10" t="s">
        <v>76</v>
      </c>
      <c r="B80" s="11">
        <v>1066531</v>
      </c>
      <c r="C80" s="11">
        <v>307084</v>
      </c>
      <c r="D80" s="12">
        <v>3.41</v>
      </c>
      <c r="E80" s="11">
        <v>478152</v>
      </c>
      <c r="F80" s="11">
        <v>0</v>
      </c>
      <c r="G80" s="11">
        <v>0</v>
      </c>
      <c r="H80" s="11">
        <v>321207</v>
      </c>
      <c r="I80" s="12">
        <v>3.57</v>
      </c>
      <c r="J80" s="11">
        <v>156945</v>
      </c>
      <c r="K80" s="12">
        <v>1.94</v>
      </c>
      <c r="L80" s="11">
        <v>390116</v>
      </c>
      <c r="M80" s="12">
        <v>4.33</v>
      </c>
      <c r="N80" s="12">
        <v>13.25</v>
      </c>
      <c r="O80" s="11">
        <v>1175352</v>
      </c>
      <c r="P80" s="11">
        <v>2700</v>
      </c>
      <c r="Q80" s="11">
        <v>0</v>
      </c>
      <c r="R80" s="11">
        <v>1172652</v>
      </c>
      <c r="S80" s="11">
        <v>90067236</v>
      </c>
      <c r="T80" s="13">
        <v>80769036</v>
      </c>
    </row>
    <row r="81" spans="1:20" x14ac:dyDescent="0.25">
      <c r="A81" s="10" t="s">
        <v>249</v>
      </c>
      <c r="B81" s="11">
        <v>1107</v>
      </c>
      <c r="C81" s="11">
        <v>-232</v>
      </c>
      <c r="D81" s="12">
        <v>-4.62</v>
      </c>
      <c r="E81" s="11">
        <v>0</v>
      </c>
      <c r="F81" s="11">
        <v>0</v>
      </c>
      <c r="G81" s="11">
        <v>0</v>
      </c>
      <c r="H81" s="11">
        <v>-88</v>
      </c>
      <c r="I81" s="12">
        <v>-1.75</v>
      </c>
      <c r="J81" s="11">
        <v>88</v>
      </c>
      <c r="K81" s="12">
        <v>1.75</v>
      </c>
      <c r="L81" s="11">
        <v>232</v>
      </c>
      <c r="M81" s="12">
        <v>4.62</v>
      </c>
      <c r="N81" s="12">
        <v>0</v>
      </c>
      <c r="O81" s="11">
        <v>0</v>
      </c>
      <c r="P81" s="11">
        <v>0</v>
      </c>
      <c r="Q81" s="11">
        <v>0</v>
      </c>
      <c r="R81" s="11">
        <v>0</v>
      </c>
      <c r="S81" s="11">
        <v>50191</v>
      </c>
      <c r="T81" s="13">
        <v>50191</v>
      </c>
    </row>
    <row r="82" spans="1:20" x14ac:dyDescent="0.25">
      <c r="A82" s="10" t="s">
        <v>77</v>
      </c>
      <c r="B82" s="11">
        <v>33708101</v>
      </c>
      <c r="C82" s="11">
        <v>12965664</v>
      </c>
      <c r="D82" s="12">
        <v>5.91</v>
      </c>
      <c r="E82" s="11">
        <v>20768026</v>
      </c>
      <c r="F82" s="11">
        <v>22314061</v>
      </c>
      <c r="G82" s="11">
        <v>0</v>
      </c>
      <c r="H82" s="11">
        <v>34420766</v>
      </c>
      <c r="I82" s="12">
        <v>15.67</v>
      </c>
      <c r="J82" s="11">
        <v>4280919</v>
      </c>
      <c r="K82" s="12">
        <v>1.99</v>
      </c>
      <c r="L82" s="11">
        <v>2020366</v>
      </c>
      <c r="M82" s="12">
        <v>0.92</v>
      </c>
      <c r="N82" s="12">
        <v>24.49</v>
      </c>
      <c r="O82" s="11">
        <v>53687715</v>
      </c>
      <c r="P82" s="11">
        <v>283000</v>
      </c>
      <c r="Q82" s="11">
        <v>0</v>
      </c>
      <c r="R82" s="11">
        <v>53404715</v>
      </c>
      <c r="S82" s="11">
        <v>2196207682</v>
      </c>
      <c r="T82" s="13">
        <v>2147257582</v>
      </c>
    </row>
    <row r="83" spans="1:20" x14ac:dyDescent="0.25">
      <c r="A83" s="10" t="s">
        <v>78</v>
      </c>
      <c r="B83" s="11">
        <v>7806744</v>
      </c>
      <c r="C83" s="11">
        <v>3568092</v>
      </c>
      <c r="D83" s="12">
        <v>6.4</v>
      </c>
      <c r="E83" s="11">
        <v>14567871</v>
      </c>
      <c r="F83" s="11">
        <v>0</v>
      </c>
      <c r="G83" s="11">
        <v>0</v>
      </c>
      <c r="H83" s="11">
        <v>6776740</v>
      </c>
      <c r="I83" s="12">
        <v>12.16</v>
      </c>
      <c r="J83" s="11">
        <v>1021908</v>
      </c>
      <c r="K83" s="12">
        <v>1.89</v>
      </c>
      <c r="L83" s="11">
        <v>1374617</v>
      </c>
      <c r="M83" s="12">
        <v>2.4700000000000002</v>
      </c>
      <c r="N83" s="12">
        <v>22.92</v>
      </c>
      <c r="O83" s="11">
        <v>12741357</v>
      </c>
      <c r="P83" s="11">
        <v>216750</v>
      </c>
      <c r="Q83" s="11">
        <v>0</v>
      </c>
      <c r="R83" s="11">
        <v>12524607</v>
      </c>
      <c r="S83" s="11">
        <v>557174859</v>
      </c>
      <c r="T83" s="13">
        <v>541783259</v>
      </c>
    </row>
    <row r="84" spans="1:20" x14ac:dyDescent="0.25">
      <c r="A84" s="10" t="s">
        <v>79</v>
      </c>
      <c r="B84" s="11">
        <v>2591538</v>
      </c>
      <c r="C84" s="11">
        <v>1482588</v>
      </c>
      <c r="D84" s="12">
        <v>4.96</v>
      </c>
      <c r="E84" s="11">
        <v>0</v>
      </c>
      <c r="F84" s="11">
        <v>5838711</v>
      </c>
      <c r="G84" s="11">
        <v>0</v>
      </c>
      <c r="H84" s="11">
        <v>4517148</v>
      </c>
      <c r="I84" s="12">
        <v>15.14</v>
      </c>
      <c r="J84" s="11">
        <v>483458</v>
      </c>
      <c r="K84" s="12">
        <v>1.96</v>
      </c>
      <c r="L84" s="11">
        <v>1102923</v>
      </c>
      <c r="M84" s="12">
        <v>3.7</v>
      </c>
      <c r="N84" s="12">
        <v>25.76</v>
      </c>
      <c r="O84" s="11">
        <v>7586117</v>
      </c>
      <c r="P84" s="11">
        <v>93075</v>
      </c>
      <c r="Q84" s="11">
        <v>0</v>
      </c>
      <c r="R84" s="11">
        <v>7493042</v>
      </c>
      <c r="S84" s="11">
        <v>298406160</v>
      </c>
      <c r="T84" s="13">
        <v>246964252</v>
      </c>
    </row>
    <row r="85" spans="1:20" x14ac:dyDescent="0.25">
      <c r="A85" s="10" t="s">
        <v>80</v>
      </c>
      <c r="B85" s="11">
        <v>2767858</v>
      </c>
      <c r="C85" s="11">
        <v>1713491</v>
      </c>
      <c r="D85" s="12">
        <v>7.86</v>
      </c>
      <c r="E85" s="11">
        <v>0</v>
      </c>
      <c r="F85" s="11">
        <v>4224802</v>
      </c>
      <c r="G85" s="11">
        <v>0</v>
      </c>
      <c r="H85" s="11">
        <v>3300595</v>
      </c>
      <c r="I85" s="12">
        <v>15.15</v>
      </c>
      <c r="J85" s="11">
        <v>391785</v>
      </c>
      <c r="K85" s="12">
        <v>1.83</v>
      </c>
      <c r="L85" s="11">
        <v>223161</v>
      </c>
      <c r="M85" s="12">
        <v>1.02</v>
      </c>
      <c r="N85" s="12">
        <v>25.86</v>
      </c>
      <c r="O85" s="11">
        <v>5629032</v>
      </c>
      <c r="P85" s="11">
        <v>34400</v>
      </c>
      <c r="Q85" s="11">
        <v>0</v>
      </c>
      <c r="R85" s="11">
        <v>5594632</v>
      </c>
      <c r="S85" s="11">
        <v>217929959</v>
      </c>
      <c r="T85" s="13">
        <v>214303259</v>
      </c>
    </row>
    <row r="86" spans="1:20" x14ac:dyDescent="0.25">
      <c r="A86" s="10" t="s">
        <v>81</v>
      </c>
      <c r="B86" s="11">
        <v>3276689</v>
      </c>
      <c r="C86" s="11">
        <v>1884622</v>
      </c>
      <c r="D86" s="12">
        <v>6.47</v>
      </c>
      <c r="E86" s="11">
        <v>0</v>
      </c>
      <c r="F86" s="11">
        <v>1399494</v>
      </c>
      <c r="G86" s="11">
        <v>1542743</v>
      </c>
      <c r="H86" s="11">
        <v>2366785</v>
      </c>
      <c r="I86" s="12">
        <v>8.1300000000000008</v>
      </c>
      <c r="J86" s="11">
        <v>575452</v>
      </c>
      <c r="K86" s="12">
        <v>2.02</v>
      </c>
      <c r="L86" s="11">
        <v>548471</v>
      </c>
      <c r="M86" s="12">
        <v>1.88</v>
      </c>
      <c r="N86" s="12">
        <v>18.5</v>
      </c>
      <c r="O86" s="11">
        <v>5375330</v>
      </c>
      <c r="P86" s="11">
        <v>19700</v>
      </c>
      <c r="Q86" s="11">
        <v>0</v>
      </c>
      <c r="R86" s="11">
        <v>5355630</v>
      </c>
      <c r="S86" s="11">
        <v>291207993</v>
      </c>
      <c r="T86" s="13">
        <v>285258193</v>
      </c>
    </row>
    <row r="87" spans="1:20" x14ac:dyDescent="0.25">
      <c r="A87" s="10" t="s">
        <v>82</v>
      </c>
      <c r="B87" s="11">
        <v>16639269</v>
      </c>
      <c r="C87" s="11">
        <v>8216820</v>
      </c>
      <c r="D87" s="12">
        <v>11.87</v>
      </c>
      <c r="E87" s="11">
        <v>14369805</v>
      </c>
      <c r="F87" s="11">
        <v>0</v>
      </c>
      <c r="G87" s="11">
        <v>0</v>
      </c>
      <c r="H87" s="11">
        <v>4467353</v>
      </c>
      <c r="I87" s="12">
        <v>6.45</v>
      </c>
      <c r="J87" s="11">
        <v>1201740</v>
      </c>
      <c r="K87" s="12">
        <v>1.95</v>
      </c>
      <c r="L87" s="11">
        <v>1783039</v>
      </c>
      <c r="M87" s="12">
        <v>2.57</v>
      </c>
      <c r="N87" s="12">
        <v>22.84</v>
      </c>
      <c r="O87" s="11">
        <v>15668952</v>
      </c>
      <c r="P87" s="11">
        <v>144625</v>
      </c>
      <c r="Q87" s="11">
        <v>0</v>
      </c>
      <c r="R87" s="11">
        <v>15524327</v>
      </c>
      <c r="S87" s="11">
        <v>692559061</v>
      </c>
      <c r="T87" s="13">
        <v>616099031</v>
      </c>
    </row>
    <row r="88" spans="1:20" x14ac:dyDescent="0.25">
      <c r="A88" s="10" t="s">
        <v>83</v>
      </c>
      <c r="B88" s="11">
        <v>3452765</v>
      </c>
      <c r="C88" s="11">
        <v>2377785</v>
      </c>
      <c r="D88" s="12">
        <v>3.65</v>
      </c>
      <c r="E88" s="11">
        <v>3885325</v>
      </c>
      <c r="F88" s="11">
        <v>0</v>
      </c>
      <c r="G88" s="11">
        <v>0</v>
      </c>
      <c r="H88" s="11">
        <v>2786710</v>
      </c>
      <c r="I88" s="12">
        <v>4.2699999999999996</v>
      </c>
      <c r="J88" s="11">
        <v>1098615</v>
      </c>
      <c r="K88" s="12">
        <v>1.7</v>
      </c>
      <c r="L88" s="11">
        <v>686381</v>
      </c>
      <c r="M88" s="12">
        <v>1.05</v>
      </c>
      <c r="N88" s="12">
        <v>10.67</v>
      </c>
      <c r="O88" s="11">
        <v>6949491</v>
      </c>
      <c r="P88" s="11">
        <v>28800</v>
      </c>
      <c r="Q88" s="11">
        <v>0</v>
      </c>
      <c r="R88" s="11">
        <v>6920691</v>
      </c>
      <c r="S88" s="11">
        <v>652134439</v>
      </c>
      <c r="T88" s="13">
        <v>646967439</v>
      </c>
    </row>
    <row r="89" spans="1:20" x14ac:dyDescent="0.25">
      <c r="A89" s="10" t="s">
        <v>84</v>
      </c>
      <c r="B89" s="11">
        <v>3637783</v>
      </c>
      <c r="C89" s="11">
        <v>2105553</v>
      </c>
      <c r="D89" s="12">
        <v>3.94</v>
      </c>
      <c r="E89" s="11">
        <v>11538446</v>
      </c>
      <c r="F89" s="11">
        <v>0</v>
      </c>
      <c r="G89" s="11">
        <v>0</v>
      </c>
      <c r="H89" s="11">
        <v>8818529</v>
      </c>
      <c r="I89" s="12">
        <v>16.47</v>
      </c>
      <c r="J89" s="11">
        <v>975352</v>
      </c>
      <c r="K89" s="12">
        <v>1.85</v>
      </c>
      <c r="L89" s="11">
        <v>465297</v>
      </c>
      <c r="M89" s="12">
        <v>0.87</v>
      </c>
      <c r="N89" s="12">
        <v>23.13</v>
      </c>
      <c r="O89" s="11">
        <v>12364731</v>
      </c>
      <c r="P89" s="11">
        <v>228375</v>
      </c>
      <c r="Q89" s="11">
        <v>0</v>
      </c>
      <c r="R89" s="11">
        <v>12136356</v>
      </c>
      <c r="S89" s="11">
        <v>535327528</v>
      </c>
      <c r="T89" s="13">
        <v>525925328</v>
      </c>
    </row>
    <row r="90" spans="1:20" x14ac:dyDescent="0.25">
      <c r="A90" s="10" t="s">
        <v>85</v>
      </c>
      <c r="B90" s="11">
        <v>15294727</v>
      </c>
      <c r="C90" s="11">
        <v>10001748</v>
      </c>
      <c r="D90" s="12">
        <v>4.6500000000000004</v>
      </c>
      <c r="E90" s="11">
        <v>20686444</v>
      </c>
      <c r="F90" s="11">
        <v>0</v>
      </c>
      <c r="G90" s="11">
        <v>0</v>
      </c>
      <c r="H90" s="11">
        <v>15948573</v>
      </c>
      <c r="I90" s="12">
        <v>7.42</v>
      </c>
      <c r="J90" s="11">
        <v>3918513</v>
      </c>
      <c r="K90" s="12">
        <v>1.84</v>
      </c>
      <c r="L90" s="11">
        <v>2406652</v>
      </c>
      <c r="M90" s="12">
        <v>1.1200000000000001</v>
      </c>
      <c r="N90" s="12">
        <v>15.03</v>
      </c>
      <c r="O90" s="11">
        <v>32275486</v>
      </c>
      <c r="P90" s="11">
        <v>247500</v>
      </c>
      <c r="Q90" s="11">
        <v>232162</v>
      </c>
      <c r="R90" s="11">
        <v>32260148</v>
      </c>
      <c r="S90" s="11">
        <v>2149486818</v>
      </c>
      <c r="T90" s="13">
        <v>2132475660</v>
      </c>
    </row>
    <row r="91" spans="1:20" x14ac:dyDescent="0.25">
      <c r="A91" s="10" t="s">
        <v>86</v>
      </c>
      <c r="B91" s="11">
        <v>4650900</v>
      </c>
      <c r="C91" s="11">
        <v>3055300</v>
      </c>
      <c r="D91" s="12">
        <v>5.61</v>
      </c>
      <c r="E91" s="11">
        <v>10557118</v>
      </c>
      <c r="F91" s="11">
        <v>0</v>
      </c>
      <c r="G91" s="11">
        <v>0</v>
      </c>
      <c r="H91" s="11">
        <v>7974236</v>
      </c>
      <c r="I91" s="12">
        <v>14.64</v>
      </c>
      <c r="J91" s="11">
        <v>970532</v>
      </c>
      <c r="K91" s="12">
        <v>1.82</v>
      </c>
      <c r="L91" s="11">
        <v>618124</v>
      </c>
      <c r="M91" s="12">
        <v>1.1299999999999999</v>
      </c>
      <c r="N91" s="12">
        <v>23.2</v>
      </c>
      <c r="O91" s="11">
        <v>12618192</v>
      </c>
      <c r="P91" s="11">
        <v>113900</v>
      </c>
      <c r="Q91" s="11">
        <v>96779</v>
      </c>
      <c r="R91" s="11">
        <v>12601071</v>
      </c>
      <c r="S91" s="11">
        <v>544678795</v>
      </c>
      <c r="T91" s="13">
        <v>534592995</v>
      </c>
    </row>
    <row r="92" spans="1:20" x14ac:dyDescent="0.25">
      <c r="A92" s="10" t="s">
        <v>87</v>
      </c>
      <c r="B92" s="11">
        <v>859988</v>
      </c>
      <c r="C92" s="11">
        <v>492098</v>
      </c>
      <c r="D92" s="12">
        <v>6.84</v>
      </c>
      <c r="E92" s="11">
        <v>0</v>
      </c>
      <c r="F92" s="11">
        <v>1594817</v>
      </c>
      <c r="G92" s="11">
        <v>0</v>
      </c>
      <c r="H92" s="11">
        <v>978764</v>
      </c>
      <c r="I92" s="12">
        <v>13.6</v>
      </c>
      <c r="J92" s="11">
        <v>127381</v>
      </c>
      <c r="K92" s="12">
        <v>1.85</v>
      </c>
      <c r="L92" s="11">
        <v>248919</v>
      </c>
      <c r="M92" s="12">
        <v>3.46</v>
      </c>
      <c r="N92" s="12">
        <v>25.75</v>
      </c>
      <c r="O92" s="11">
        <v>1847162</v>
      </c>
      <c r="P92" s="11">
        <v>3000</v>
      </c>
      <c r="Q92" s="11">
        <v>0</v>
      </c>
      <c r="R92" s="11">
        <v>1844162</v>
      </c>
      <c r="S92" s="11">
        <v>71965174</v>
      </c>
      <c r="T92" s="13">
        <v>68753374</v>
      </c>
    </row>
    <row r="93" spans="1:20" x14ac:dyDescent="0.25">
      <c r="A93" s="10" t="s">
        <v>88</v>
      </c>
      <c r="B93" s="11">
        <v>24574941</v>
      </c>
      <c r="C93" s="11">
        <v>14261960</v>
      </c>
      <c r="D93" s="12">
        <v>8.24</v>
      </c>
      <c r="E93" s="11">
        <v>35538157</v>
      </c>
      <c r="F93" s="11">
        <v>0</v>
      </c>
      <c r="G93" s="11">
        <v>0</v>
      </c>
      <c r="H93" s="11">
        <v>23351338</v>
      </c>
      <c r="I93" s="12">
        <v>13.47</v>
      </c>
      <c r="J93" s="11">
        <v>3285021</v>
      </c>
      <c r="K93" s="12">
        <v>1.99</v>
      </c>
      <c r="L93" s="11">
        <v>1947315</v>
      </c>
      <c r="M93" s="12">
        <v>1.1200000000000001</v>
      </c>
      <c r="N93" s="12">
        <v>24.82</v>
      </c>
      <c r="O93" s="11">
        <v>42845634</v>
      </c>
      <c r="P93" s="11">
        <v>455250</v>
      </c>
      <c r="Q93" s="11">
        <v>0</v>
      </c>
      <c r="R93" s="11">
        <v>42390384</v>
      </c>
      <c r="S93" s="11">
        <v>1732938400</v>
      </c>
      <c r="T93" s="13">
        <v>1649573600</v>
      </c>
    </row>
    <row r="94" spans="1:20" x14ac:dyDescent="0.25">
      <c r="A94" s="10" t="s">
        <v>89</v>
      </c>
      <c r="B94" s="11">
        <v>5875936</v>
      </c>
      <c r="C94" s="11">
        <v>3305859</v>
      </c>
      <c r="D94" s="12">
        <v>12.03</v>
      </c>
      <c r="E94" s="11">
        <v>0</v>
      </c>
      <c r="F94" s="11">
        <v>6184717</v>
      </c>
      <c r="G94" s="11">
        <v>0</v>
      </c>
      <c r="H94" s="11">
        <v>3592882</v>
      </c>
      <c r="I94" s="12">
        <v>13.07</v>
      </c>
      <c r="J94" s="11">
        <v>427538</v>
      </c>
      <c r="K94" s="12">
        <v>2.04</v>
      </c>
      <c r="L94" s="11">
        <v>1294837</v>
      </c>
      <c r="M94" s="12">
        <v>4.71</v>
      </c>
      <c r="N94" s="12">
        <v>31.85</v>
      </c>
      <c r="O94" s="11">
        <v>8621116</v>
      </c>
      <c r="P94" s="11">
        <v>29100</v>
      </c>
      <c r="Q94" s="11">
        <v>0</v>
      </c>
      <c r="R94" s="11">
        <v>8592016</v>
      </c>
      <c r="S94" s="11">
        <v>274857509</v>
      </c>
      <c r="T94" s="13">
        <v>209614309</v>
      </c>
    </row>
    <row r="95" spans="1:20" x14ac:dyDescent="0.25">
      <c r="A95" s="10" t="s">
        <v>90</v>
      </c>
      <c r="B95" s="11">
        <v>1137638</v>
      </c>
      <c r="C95" s="11">
        <v>697428</v>
      </c>
      <c r="D95" s="12">
        <v>8.41</v>
      </c>
      <c r="E95" s="11">
        <v>1507865</v>
      </c>
      <c r="F95" s="11">
        <v>0</v>
      </c>
      <c r="G95" s="11">
        <v>0</v>
      </c>
      <c r="H95" s="11">
        <v>853623</v>
      </c>
      <c r="I95" s="12">
        <v>10.29</v>
      </c>
      <c r="J95" s="11">
        <v>141964</v>
      </c>
      <c r="K95" s="12">
        <v>1.76</v>
      </c>
      <c r="L95" s="11">
        <v>208549</v>
      </c>
      <c r="M95" s="12">
        <v>2.5099999999999998</v>
      </c>
      <c r="N95" s="12">
        <v>22.97</v>
      </c>
      <c r="O95" s="11">
        <v>1901564</v>
      </c>
      <c r="P95" s="11">
        <v>21300</v>
      </c>
      <c r="Q95" s="11">
        <v>0</v>
      </c>
      <c r="R95" s="11">
        <v>1880264</v>
      </c>
      <c r="S95" s="11">
        <v>82975721</v>
      </c>
      <c r="T95" s="13">
        <v>80482381</v>
      </c>
    </row>
    <row r="96" spans="1:20" x14ac:dyDescent="0.25">
      <c r="A96" s="10" t="s">
        <v>91</v>
      </c>
      <c r="B96" s="11">
        <v>1301235</v>
      </c>
      <c r="C96" s="11">
        <v>888807</v>
      </c>
      <c r="D96" s="12">
        <v>6.3</v>
      </c>
      <c r="E96" s="11">
        <v>0</v>
      </c>
      <c r="F96" s="11">
        <v>3473729</v>
      </c>
      <c r="G96" s="11">
        <v>0</v>
      </c>
      <c r="H96" s="11">
        <v>2424973</v>
      </c>
      <c r="I96" s="12">
        <v>17.190000000000001</v>
      </c>
      <c r="J96" s="11">
        <v>239559</v>
      </c>
      <c r="K96" s="12">
        <v>1.74</v>
      </c>
      <c r="L96" s="11">
        <v>228354</v>
      </c>
      <c r="M96" s="12">
        <v>1.62</v>
      </c>
      <c r="N96" s="12">
        <v>26.85</v>
      </c>
      <c r="O96" s="11">
        <v>3781693</v>
      </c>
      <c r="P96" s="11">
        <v>47000</v>
      </c>
      <c r="Q96" s="11">
        <v>0</v>
      </c>
      <c r="R96" s="11">
        <v>3734693</v>
      </c>
      <c r="S96" s="11">
        <v>141067659</v>
      </c>
      <c r="T96" s="13">
        <v>137634759</v>
      </c>
    </row>
    <row r="97" spans="1:20" x14ac:dyDescent="0.25">
      <c r="A97" s="10" t="s">
        <v>92</v>
      </c>
      <c r="B97" s="11">
        <v>4221267</v>
      </c>
      <c r="C97" s="11">
        <v>2794067</v>
      </c>
      <c r="D97" s="12">
        <v>5.17</v>
      </c>
      <c r="E97" s="11">
        <v>9282977</v>
      </c>
      <c r="F97" s="11">
        <v>0</v>
      </c>
      <c r="G97" s="11">
        <v>0</v>
      </c>
      <c r="H97" s="11">
        <v>7439410</v>
      </c>
      <c r="I97" s="12">
        <v>13.76</v>
      </c>
      <c r="J97" s="11">
        <v>1010186</v>
      </c>
      <c r="K97" s="12">
        <v>1.89</v>
      </c>
      <c r="L97" s="11">
        <v>1427378</v>
      </c>
      <c r="M97" s="12">
        <v>2.64</v>
      </c>
      <c r="N97" s="12">
        <v>23.46</v>
      </c>
      <c r="O97" s="11">
        <v>12671041</v>
      </c>
      <c r="P97" s="11">
        <v>70900</v>
      </c>
      <c r="Q97" s="11">
        <v>611904</v>
      </c>
      <c r="R97" s="11">
        <v>13212045</v>
      </c>
      <c r="S97" s="11">
        <v>540575946</v>
      </c>
      <c r="T97" s="13">
        <v>534824346</v>
      </c>
    </row>
    <row r="98" spans="1:20" x14ac:dyDescent="0.25">
      <c r="A98" s="10" t="s">
        <v>93</v>
      </c>
      <c r="B98" s="11">
        <v>2369536</v>
      </c>
      <c r="C98" s="11">
        <v>1447625</v>
      </c>
      <c r="D98" s="12">
        <v>8.5</v>
      </c>
      <c r="E98" s="11">
        <v>0</v>
      </c>
      <c r="F98" s="11">
        <v>3965713</v>
      </c>
      <c r="G98" s="11">
        <v>0</v>
      </c>
      <c r="H98" s="11">
        <v>2661678</v>
      </c>
      <c r="I98" s="12">
        <v>15.63</v>
      </c>
      <c r="J98" s="11">
        <v>325428</v>
      </c>
      <c r="K98" s="12">
        <v>1.96</v>
      </c>
      <c r="L98" s="11">
        <v>180671</v>
      </c>
      <c r="M98" s="12">
        <v>1.06</v>
      </c>
      <c r="N98" s="12">
        <v>27.15</v>
      </c>
      <c r="O98" s="11">
        <v>4615402</v>
      </c>
      <c r="P98" s="11">
        <v>18800</v>
      </c>
      <c r="Q98" s="11">
        <v>0</v>
      </c>
      <c r="R98" s="11">
        <v>4596602</v>
      </c>
      <c r="S98" s="11">
        <v>170277305</v>
      </c>
      <c r="T98" s="13">
        <v>166386105</v>
      </c>
    </row>
    <row r="99" spans="1:20" x14ac:dyDescent="0.25">
      <c r="A99" s="10" t="s">
        <v>94</v>
      </c>
      <c r="B99" s="11">
        <v>5730841</v>
      </c>
      <c r="C99" s="11">
        <v>3512632</v>
      </c>
      <c r="D99" s="12">
        <v>4.03</v>
      </c>
      <c r="E99" s="11">
        <v>10830828</v>
      </c>
      <c r="F99" s="11">
        <v>0</v>
      </c>
      <c r="G99" s="11">
        <v>0</v>
      </c>
      <c r="H99" s="11">
        <v>8415891</v>
      </c>
      <c r="I99" s="12">
        <v>9.64</v>
      </c>
      <c r="J99" s="11">
        <v>1690384</v>
      </c>
      <c r="K99" s="12">
        <v>2</v>
      </c>
      <c r="L99" s="11">
        <v>797138</v>
      </c>
      <c r="M99" s="12">
        <v>0.91</v>
      </c>
      <c r="N99" s="12">
        <v>16.579999999999998</v>
      </c>
      <c r="O99" s="11">
        <v>14416045</v>
      </c>
      <c r="P99" s="11">
        <v>203193</v>
      </c>
      <c r="Q99" s="11">
        <v>0</v>
      </c>
      <c r="R99" s="11">
        <v>14212852</v>
      </c>
      <c r="S99" s="11">
        <v>872818300</v>
      </c>
      <c r="T99" s="13">
        <v>845177200</v>
      </c>
    </row>
    <row r="100" spans="1:20" x14ac:dyDescent="0.25">
      <c r="A100" s="10" t="s">
        <v>250</v>
      </c>
      <c r="B100" s="11">
        <v>36058</v>
      </c>
      <c r="C100" s="11">
        <v>934</v>
      </c>
      <c r="D100" s="12">
        <v>0.12</v>
      </c>
      <c r="E100" s="11">
        <v>0</v>
      </c>
      <c r="F100" s="11">
        <v>0</v>
      </c>
      <c r="G100" s="11">
        <v>0</v>
      </c>
      <c r="H100" s="11">
        <v>-11193</v>
      </c>
      <c r="I100" s="12">
        <v>-1.39</v>
      </c>
      <c r="J100" s="11">
        <v>11193</v>
      </c>
      <c r="K100" s="12">
        <v>1.41</v>
      </c>
      <c r="L100" s="11">
        <v>40227</v>
      </c>
      <c r="M100" s="12">
        <v>4.99</v>
      </c>
      <c r="N100" s="12">
        <v>5.13</v>
      </c>
      <c r="O100" s="11">
        <v>41161</v>
      </c>
      <c r="P100" s="11">
        <v>0</v>
      </c>
      <c r="Q100" s="11">
        <v>0</v>
      </c>
      <c r="R100" s="11">
        <v>41161</v>
      </c>
      <c r="S100" s="11">
        <v>8057510</v>
      </c>
      <c r="T100" s="13">
        <v>7934310</v>
      </c>
    </row>
    <row r="101" spans="1:20" x14ac:dyDescent="0.25">
      <c r="A101" s="10" t="s">
        <v>95</v>
      </c>
      <c r="B101" s="11">
        <v>3441259</v>
      </c>
      <c r="C101" s="11">
        <v>1506425</v>
      </c>
      <c r="D101" s="12">
        <v>12.52</v>
      </c>
      <c r="E101" s="11">
        <v>0</v>
      </c>
      <c r="F101" s="11">
        <v>3606897</v>
      </c>
      <c r="G101" s="11">
        <v>0</v>
      </c>
      <c r="H101" s="11">
        <v>928986</v>
      </c>
      <c r="I101" s="12">
        <v>7.72</v>
      </c>
      <c r="J101" s="11">
        <v>218870</v>
      </c>
      <c r="K101" s="12">
        <v>1.93</v>
      </c>
      <c r="L101" s="11">
        <v>120540</v>
      </c>
      <c r="M101" s="12">
        <v>1</v>
      </c>
      <c r="N101" s="12">
        <v>23.17</v>
      </c>
      <c r="O101" s="11">
        <v>2774821</v>
      </c>
      <c r="P101" s="11">
        <v>69000</v>
      </c>
      <c r="Q101" s="11">
        <v>0</v>
      </c>
      <c r="R101" s="11">
        <v>2705821</v>
      </c>
      <c r="S101" s="11">
        <v>120335069</v>
      </c>
      <c r="T101" s="13">
        <v>113421969</v>
      </c>
    </row>
    <row r="102" spans="1:20" x14ac:dyDescent="0.25">
      <c r="A102" s="10" t="s">
        <v>96</v>
      </c>
      <c r="B102" s="11">
        <v>1612981</v>
      </c>
      <c r="C102" s="11">
        <v>317922</v>
      </c>
      <c r="D102" s="12">
        <v>3.81</v>
      </c>
      <c r="E102" s="11">
        <v>0</v>
      </c>
      <c r="F102" s="11">
        <v>931485</v>
      </c>
      <c r="G102" s="11">
        <v>0</v>
      </c>
      <c r="H102" s="11">
        <v>663600</v>
      </c>
      <c r="I102" s="12">
        <v>7.96</v>
      </c>
      <c r="J102" s="11">
        <v>267885</v>
      </c>
      <c r="K102" s="12">
        <v>3.79</v>
      </c>
      <c r="L102" s="11">
        <v>216652</v>
      </c>
      <c r="M102" s="12">
        <v>2.6</v>
      </c>
      <c r="N102" s="12">
        <v>18.16</v>
      </c>
      <c r="O102" s="11">
        <v>1466059</v>
      </c>
      <c r="P102" s="11">
        <v>20000</v>
      </c>
      <c r="Q102" s="11">
        <v>0</v>
      </c>
      <c r="R102" s="11">
        <v>1446059</v>
      </c>
      <c r="S102" s="11">
        <v>83358715</v>
      </c>
      <c r="T102" s="13">
        <v>70763555</v>
      </c>
    </row>
    <row r="103" spans="1:20" x14ac:dyDescent="0.25">
      <c r="A103" s="10" t="s">
        <v>251</v>
      </c>
      <c r="B103" s="11">
        <v>377</v>
      </c>
      <c r="C103" s="11">
        <v>0</v>
      </c>
      <c r="D103" s="12">
        <v>0</v>
      </c>
      <c r="E103" s="11">
        <v>0</v>
      </c>
      <c r="F103" s="11">
        <v>0</v>
      </c>
      <c r="G103" s="11">
        <v>0</v>
      </c>
      <c r="H103" s="11">
        <v>0</v>
      </c>
      <c r="I103" s="12">
        <v>0</v>
      </c>
      <c r="J103" s="11">
        <v>0</v>
      </c>
      <c r="K103" s="12">
        <v>0</v>
      </c>
      <c r="L103" s="11">
        <v>0</v>
      </c>
      <c r="M103" s="12">
        <v>0</v>
      </c>
      <c r="N103" s="12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1</v>
      </c>
      <c r="T103" s="13">
        <v>1</v>
      </c>
    </row>
    <row r="104" spans="1:20" x14ac:dyDescent="0.25">
      <c r="A104" s="10" t="s">
        <v>252</v>
      </c>
      <c r="B104" s="11">
        <v>232977</v>
      </c>
      <c r="C104" s="11">
        <v>197133</v>
      </c>
      <c r="D104" s="12">
        <v>2.4500000000000002</v>
      </c>
      <c r="E104" s="11">
        <v>0</v>
      </c>
      <c r="F104" s="11">
        <v>0</v>
      </c>
      <c r="G104" s="11">
        <v>0</v>
      </c>
      <c r="H104" s="11">
        <v>-154397</v>
      </c>
      <c r="I104" s="12">
        <v>-1.92</v>
      </c>
      <c r="J104" s="11">
        <v>154397</v>
      </c>
      <c r="K104" s="12">
        <v>1.93</v>
      </c>
      <c r="L104" s="11">
        <v>92075</v>
      </c>
      <c r="M104" s="12">
        <v>1.1399999999999999</v>
      </c>
      <c r="N104" s="12">
        <v>3.6</v>
      </c>
      <c r="O104" s="11">
        <v>289208</v>
      </c>
      <c r="P104" s="11">
        <v>11000</v>
      </c>
      <c r="Q104" s="11">
        <v>0</v>
      </c>
      <c r="R104" s="11">
        <v>278208</v>
      </c>
      <c r="S104" s="11">
        <v>80524100</v>
      </c>
      <c r="T104" s="13">
        <v>80172700</v>
      </c>
    </row>
    <row r="105" spans="1:20" x14ac:dyDescent="0.25">
      <c r="A105" s="10" t="s">
        <v>97</v>
      </c>
      <c r="B105" s="11">
        <v>7383233</v>
      </c>
      <c r="C105" s="11">
        <v>3824086</v>
      </c>
      <c r="D105" s="12">
        <v>2.87</v>
      </c>
      <c r="E105" s="11">
        <v>26398801</v>
      </c>
      <c r="F105" s="11">
        <v>0</v>
      </c>
      <c r="G105" s="11">
        <v>0</v>
      </c>
      <c r="H105" s="11">
        <v>21157854</v>
      </c>
      <c r="I105" s="12">
        <v>15.89</v>
      </c>
      <c r="J105" s="11">
        <v>2530859</v>
      </c>
      <c r="K105" s="12">
        <v>1.92</v>
      </c>
      <c r="L105" s="11">
        <v>1161611</v>
      </c>
      <c r="M105" s="12">
        <v>0.87</v>
      </c>
      <c r="N105" s="12">
        <v>21.55</v>
      </c>
      <c r="O105" s="11">
        <v>28674410</v>
      </c>
      <c r="P105" s="11">
        <v>377750</v>
      </c>
      <c r="Q105" s="11">
        <v>0</v>
      </c>
      <c r="R105" s="11">
        <v>28296660</v>
      </c>
      <c r="S105" s="11">
        <v>1331881653</v>
      </c>
      <c r="T105" s="13">
        <v>1317486553</v>
      </c>
    </row>
    <row r="106" spans="1:20" x14ac:dyDescent="0.25">
      <c r="A106" s="10" t="s">
        <v>98</v>
      </c>
      <c r="B106" s="11">
        <v>32636733</v>
      </c>
      <c r="C106" s="11">
        <v>22402531</v>
      </c>
      <c r="D106" s="12">
        <v>5.92</v>
      </c>
      <c r="E106" s="11">
        <v>22173971</v>
      </c>
      <c r="F106" s="11">
        <v>12188491</v>
      </c>
      <c r="G106" s="11">
        <v>0</v>
      </c>
      <c r="H106" s="11">
        <v>26991737</v>
      </c>
      <c r="I106" s="12">
        <v>7.12</v>
      </c>
      <c r="J106" s="11">
        <v>7370725</v>
      </c>
      <c r="K106" s="12">
        <v>2</v>
      </c>
      <c r="L106" s="11">
        <v>3389414</v>
      </c>
      <c r="M106" s="12">
        <v>0.89</v>
      </c>
      <c r="N106" s="12">
        <v>15.93</v>
      </c>
      <c r="O106" s="11">
        <v>60154407</v>
      </c>
      <c r="P106" s="11">
        <v>774100</v>
      </c>
      <c r="Q106" s="11">
        <v>363528</v>
      </c>
      <c r="R106" s="11">
        <v>59743835</v>
      </c>
      <c r="S106" s="11">
        <v>3790515423</v>
      </c>
      <c r="T106" s="13">
        <v>3676263700</v>
      </c>
    </row>
    <row r="107" spans="1:20" x14ac:dyDescent="0.25">
      <c r="A107" s="10" t="s">
        <v>99</v>
      </c>
      <c r="B107" s="11">
        <v>3158696</v>
      </c>
      <c r="C107" s="11">
        <v>1679157</v>
      </c>
      <c r="D107" s="12">
        <v>3.44</v>
      </c>
      <c r="E107" s="11">
        <v>6550347</v>
      </c>
      <c r="F107" s="11">
        <v>2047867</v>
      </c>
      <c r="G107" s="11">
        <v>0</v>
      </c>
      <c r="H107" s="11">
        <v>7295548</v>
      </c>
      <c r="I107" s="12">
        <v>14.95</v>
      </c>
      <c r="J107" s="11">
        <v>977756</v>
      </c>
      <c r="K107" s="12">
        <v>2.02</v>
      </c>
      <c r="L107" s="11">
        <v>458931</v>
      </c>
      <c r="M107" s="12">
        <v>0.94</v>
      </c>
      <c r="N107" s="12">
        <v>21.35</v>
      </c>
      <c r="O107" s="11">
        <v>10411392</v>
      </c>
      <c r="P107" s="11">
        <v>69400</v>
      </c>
      <c r="Q107" s="11">
        <v>0</v>
      </c>
      <c r="R107" s="11">
        <v>10341992</v>
      </c>
      <c r="S107" s="11">
        <v>488152802</v>
      </c>
      <c r="T107" s="13">
        <v>482870502</v>
      </c>
    </row>
    <row r="108" spans="1:20" x14ac:dyDescent="0.25">
      <c r="A108" s="10" t="s">
        <v>100</v>
      </c>
      <c r="B108" s="11">
        <v>2760421</v>
      </c>
      <c r="C108" s="11">
        <v>1906301</v>
      </c>
      <c r="D108" s="12">
        <v>7.6</v>
      </c>
      <c r="E108" s="11">
        <v>0</v>
      </c>
      <c r="F108" s="11">
        <v>4727226</v>
      </c>
      <c r="G108" s="11">
        <v>0</v>
      </c>
      <c r="H108" s="11">
        <v>3878607</v>
      </c>
      <c r="I108" s="12">
        <v>15.47</v>
      </c>
      <c r="J108" s="11">
        <v>492806</v>
      </c>
      <c r="K108" s="12">
        <v>2.0099999999999998</v>
      </c>
      <c r="L108" s="11">
        <v>285658</v>
      </c>
      <c r="M108" s="12">
        <v>1.1399999999999999</v>
      </c>
      <c r="N108" s="12">
        <v>26.22</v>
      </c>
      <c r="O108" s="11">
        <v>6563372</v>
      </c>
      <c r="P108" s="11">
        <v>47600</v>
      </c>
      <c r="Q108" s="11">
        <v>0</v>
      </c>
      <c r="R108" s="11">
        <v>6515772</v>
      </c>
      <c r="S108" s="11">
        <v>250769628</v>
      </c>
      <c r="T108" s="13">
        <v>244895428</v>
      </c>
    </row>
    <row r="109" spans="1:20" x14ac:dyDescent="0.25">
      <c r="A109" s="10" t="s">
        <v>101</v>
      </c>
      <c r="B109" s="11">
        <v>32375872</v>
      </c>
      <c r="C109" s="11">
        <v>10215105</v>
      </c>
      <c r="D109" s="12">
        <v>4.4400000000000004</v>
      </c>
      <c r="E109" s="11">
        <v>14223401</v>
      </c>
      <c r="F109" s="11">
        <v>14459520</v>
      </c>
      <c r="G109" s="11">
        <v>0</v>
      </c>
      <c r="H109" s="11">
        <v>23929149</v>
      </c>
      <c r="I109" s="12">
        <v>10.4</v>
      </c>
      <c r="J109" s="11">
        <v>4634865</v>
      </c>
      <c r="K109" s="12">
        <v>2.0299999999999998</v>
      </c>
      <c r="L109" s="11">
        <v>4170246</v>
      </c>
      <c r="M109" s="12">
        <v>1.81</v>
      </c>
      <c r="N109" s="12">
        <v>18.68</v>
      </c>
      <c r="O109" s="11">
        <v>42949365</v>
      </c>
      <c r="P109" s="11">
        <v>70500</v>
      </c>
      <c r="Q109" s="11">
        <v>3403343</v>
      </c>
      <c r="R109" s="11">
        <v>46282208</v>
      </c>
      <c r="S109" s="11">
        <v>2300746395</v>
      </c>
      <c r="T109" s="13">
        <v>2286668495</v>
      </c>
    </row>
    <row r="110" spans="1:20" x14ac:dyDescent="0.25">
      <c r="A110" s="10" t="s">
        <v>102</v>
      </c>
      <c r="B110" s="11">
        <v>3691920</v>
      </c>
      <c r="C110" s="11">
        <v>1056380</v>
      </c>
      <c r="D110" s="12">
        <v>5.08</v>
      </c>
      <c r="E110" s="11">
        <v>1828108</v>
      </c>
      <c r="F110" s="11">
        <v>0</v>
      </c>
      <c r="G110" s="11">
        <v>0</v>
      </c>
      <c r="H110" s="11">
        <v>1433318</v>
      </c>
      <c r="I110" s="12">
        <v>6.9</v>
      </c>
      <c r="J110" s="11">
        <v>394790</v>
      </c>
      <c r="K110" s="12">
        <v>1.92</v>
      </c>
      <c r="L110" s="11">
        <v>784860</v>
      </c>
      <c r="M110" s="12">
        <v>3.78</v>
      </c>
      <c r="N110" s="12">
        <v>17.68</v>
      </c>
      <c r="O110" s="11">
        <v>3669348</v>
      </c>
      <c r="P110" s="11">
        <v>7200</v>
      </c>
      <c r="Q110" s="11">
        <v>0</v>
      </c>
      <c r="R110" s="11">
        <v>3662148</v>
      </c>
      <c r="S110" s="11">
        <v>207756836</v>
      </c>
      <c r="T110" s="13">
        <v>205781236</v>
      </c>
    </row>
    <row r="111" spans="1:20" x14ac:dyDescent="0.25">
      <c r="A111" s="10" t="s">
        <v>103</v>
      </c>
      <c r="B111" s="11">
        <v>129300</v>
      </c>
      <c r="C111" s="11">
        <v>10220</v>
      </c>
      <c r="D111" s="12">
        <v>0.5</v>
      </c>
      <c r="E111" s="11">
        <v>111849</v>
      </c>
      <c r="F111" s="11">
        <v>0</v>
      </c>
      <c r="G111" s="11">
        <v>0</v>
      </c>
      <c r="H111" s="11">
        <v>79176</v>
      </c>
      <c r="I111" s="12">
        <v>3.82</v>
      </c>
      <c r="J111" s="11">
        <v>32673</v>
      </c>
      <c r="K111" s="12">
        <v>1.62</v>
      </c>
      <c r="L111" s="11">
        <v>21943</v>
      </c>
      <c r="M111" s="12">
        <v>1.06</v>
      </c>
      <c r="N111" s="12">
        <v>7</v>
      </c>
      <c r="O111" s="11">
        <v>144012</v>
      </c>
      <c r="P111" s="11">
        <v>100</v>
      </c>
      <c r="Q111" s="11">
        <v>0</v>
      </c>
      <c r="R111" s="11">
        <v>143912</v>
      </c>
      <c r="S111" s="11">
        <v>20706153</v>
      </c>
      <c r="T111" s="13">
        <v>20131053</v>
      </c>
    </row>
    <row r="112" spans="1:20" x14ac:dyDescent="0.25">
      <c r="A112" s="10" t="s">
        <v>104</v>
      </c>
      <c r="B112" s="11">
        <v>5882311</v>
      </c>
      <c r="C112" s="11">
        <v>2745514</v>
      </c>
      <c r="D112" s="12">
        <v>7.89</v>
      </c>
      <c r="E112" s="11">
        <v>11301133</v>
      </c>
      <c r="F112" s="11">
        <v>0</v>
      </c>
      <c r="G112" s="11">
        <v>0</v>
      </c>
      <c r="H112" s="11">
        <v>5802235</v>
      </c>
      <c r="I112" s="12">
        <v>16.68</v>
      </c>
      <c r="J112" s="11">
        <v>643608</v>
      </c>
      <c r="K112" s="12">
        <v>2.0099999999999998</v>
      </c>
      <c r="L112" s="11">
        <v>635019</v>
      </c>
      <c r="M112" s="12">
        <v>1.83</v>
      </c>
      <c r="N112" s="12">
        <v>28.41</v>
      </c>
      <c r="O112" s="11">
        <v>9826376</v>
      </c>
      <c r="P112" s="11">
        <v>178000</v>
      </c>
      <c r="Q112" s="11">
        <v>590248</v>
      </c>
      <c r="R112" s="11">
        <v>10238624</v>
      </c>
      <c r="S112" s="11">
        <v>347781001</v>
      </c>
      <c r="T112" s="13">
        <v>320874701</v>
      </c>
    </row>
    <row r="113" spans="1:20" x14ac:dyDescent="0.25">
      <c r="A113" s="10" t="s">
        <v>105</v>
      </c>
      <c r="B113" s="11">
        <v>1728708</v>
      </c>
      <c r="C113" s="11">
        <v>1197595</v>
      </c>
      <c r="D113" s="12">
        <v>4.46</v>
      </c>
      <c r="E113" s="11">
        <v>0</v>
      </c>
      <c r="F113" s="11">
        <v>839437</v>
      </c>
      <c r="G113" s="11">
        <v>0</v>
      </c>
      <c r="H113" s="11">
        <v>238877</v>
      </c>
      <c r="I113" s="12">
        <v>0.89</v>
      </c>
      <c r="J113" s="11">
        <v>600560</v>
      </c>
      <c r="K113" s="12">
        <v>2.2799999999999998</v>
      </c>
      <c r="L113" s="11">
        <v>528565</v>
      </c>
      <c r="M113" s="12">
        <v>1.97</v>
      </c>
      <c r="N113" s="12">
        <v>9.6</v>
      </c>
      <c r="O113" s="11">
        <v>2565597</v>
      </c>
      <c r="P113" s="11">
        <v>7450</v>
      </c>
      <c r="Q113" s="11">
        <v>59076</v>
      </c>
      <c r="R113" s="11">
        <v>2617223</v>
      </c>
      <c r="S113" s="11">
        <v>268527765</v>
      </c>
      <c r="T113" s="13">
        <v>263146065</v>
      </c>
    </row>
    <row r="114" spans="1:20" x14ac:dyDescent="0.25">
      <c r="A114" s="10" t="s">
        <v>106</v>
      </c>
      <c r="B114" s="11">
        <v>8978896</v>
      </c>
      <c r="C114" s="11">
        <v>4687161</v>
      </c>
      <c r="D114" s="12">
        <v>9.94</v>
      </c>
      <c r="E114" s="11">
        <v>7688478</v>
      </c>
      <c r="F114" s="11">
        <v>3646638</v>
      </c>
      <c r="G114" s="11">
        <v>0</v>
      </c>
      <c r="H114" s="11">
        <v>7904609</v>
      </c>
      <c r="I114" s="12">
        <v>16.75</v>
      </c>
      <c r="J114" s="11">
        <v>911023</v>
      </c>
      <c r="K114" s="12">
        <v>1.99</v>
      </c>
      <c r="L114" s="11">
        <v>1210106</v>
      </c>
      <c r="M114" s="12">
        <v>2.56</v>
      </c>
      <c r="N114" s="12">
        <v>31.24</v>
      </c>
      <c r="O114" s="11">
        <v>14712899</v>
      </c>
      <c r="P114" s="11">
        <v>39400</v>
      </c>
      <c r="Q114" s="11">
        <v>0</v>
      </c>
      <c r="R114" s="11">
        <v>14673499</v>
      </c>
      <c r="S114" s="11">
        <v>471798273</v>
      </c>
      <c r="T114" s="13">
        <v>458693073</v>
      </c>
    </row>
    <row r="115" spans="1:20" x14ac:dyDescent="0.25">
      <c r="A115" s="10" t="s">
        <v>107</v>
      </c>
      <c r="B115" s="11">
        <v>1280953</v>
      </c>
      <c r="C115" s="11">
        <v>583206</v>
      </c>
      <c r="D115" s="12">
        <v>6.17</v>
      </c>
      <c r="E115" s="11">
        <v>2032946</v>
      </c>
      <c r="F115" s="11">
        <v>0</v>
      </c>
      <c r="G115" s="11">
        <v>0</v>
      </c>
      <c r="H115" s="11">
        <v>1428747</v>
      </c>
      <c r="I115" s="12">
        <v>15.11</v>
      </c>
      <c r="J115" s="11">
        <v>169464</v>
      </c>
      <c r="K115" s="12">
        <v>1.88</v>
      </c>
      <c r="L115" s="11">
        <v>239134</v>
      </c>
      <c r="M115" s="12">
        <v>2.5299999999999998</v>
      </c>
      <c r="N115" s="12">
        <v>25.69</v>
      </c>
      <c r="O115" s="11">
        <v>2420551</v>
      </c>
      <c r="P115" s="11">
        <v>19000</v>
      </c>
      <c r="Q115" s="11">
        <v>0</v>
      </c>
      <c r="R115" s="11">
        <v>2401551</v>
      </c>
      <c r="S115" s="11">
        <v>94560552</v>
      </c>
      <c r="T115" s="13">
        <v>89927852</v>
      </c>
    </row>
    <row r="116" spans="1:20" x14ac:dyDescent="0.25">
      <c r="A116" s="10" t="s">
        <v>108</v>
      </c>
      <c r="B116" s="11">
        <v>10219554</v>
      </c>
      <c r="C116" s="11">
        <v>6351812</v>
      </c>
      <c r="D116" s="12">
        <v>10.68</v>
      </c>
      <c r="E116" s="11">
        <v>0</v>
      </c>
      <c r="F116" s="11">
        <v>16272224</v>
      </c>
      <c r="G116" s="11">
        <v>0</v>
      </c>
      <c r="H116" s="11">
        <v>9054507</v>
      </c>
      <c r="I116" s="12">
        <v>15.22</v>
      </c>
      <c r="J116" s="11">
        <v>1005194</v>
      </c>
      <c r="K116" s="12">
        <v>1.81</v>
      </c>
      <c r="L116" s="11">
        <v>605917</v>
      </c>
      <c r="M116" s="12">
        <v>1.02</v>
      </c>
      <c r="N116" s="12">
        <v>28.73</v>
      </c>
      <c r="O116" s="11">
        <v>17017430</v>
      </c>
      <c r="P116" s="11">
        <v>190500</v>
      </c>
      <c r="Q116" s="11">
        <v>224839</v>
      </c>
      <c r="R116" s="11">
        <v>17051769</v>
      </c>
      <c r="S116" s="11">
        <v>594882788</v>
      </c>
      <c r="T116" s="13">
        <v>554246268</v>
      </c>
    </row>
    <row r="117" spans="1:20" x14ac:dyDescent="0.25">
      <c r="A117" s="10" t="s">
        <v>109</v>
      </c>
      <c r="B117" s="11">
        <v>5760149</v>
      </c>
      <c r="C117" s="11">
        <v>2818684</v>
      </c>
      <c r="D117" s="12">
        <v>8.15</v>
      </c>
      <c r="E117" s="11">
        <v>12377924</v>
      </c>
      <c r="F117" s="11">
        <v>0</v>
      </c>
      <c r="G117" s="11">
        <v>0</v>
      </c>
      <c r="H117" s="11">
        <v>6812448</v>
      </c>
      <c r="I117" s="12">
        <v>19.72</v>
      </c>
      <c r="J117" s="11">
        <v>484738</v>
      </c>
      <c r="K117" s="12">
        <v>2.11</v>
      </c>
      <c r="L117" s="11">
        <v>1440032</v>
      </c>
      <c r="M117" s="12">
        <v>4.17</v>
      </c>
      <c r="N117" s="12">
        <v>34.15</v>
      </c>
      <c r="O117" s="11">
        <v>11555902</v>
      </c>
      <c r="P117" s="11">
        <v>72950</v>
      </c>
      <c r="Q117" s="11">
        <v>0</v>
      </c>
      <c r="R117" s="11">
        <v>11482952</v>
      </c>
      <c r="S117" s="11">
        <v>345539419</v>
      </c>
      <c r="T117" s="13">
        <v>229772669</v>
      </c>
    </row>
    <row r="118" spans="1:20" x14ac:dyDescent="0.25">
      <c r="A118" s="10" t="s">
        <v>110</v>
      </c>
      <c r="B118" s="11">
        <v>3581334</v>
      </c>
      <c r="C118" s="11">
        <v>1818283</v>
      </c>
      <c r="D118" s="12">
        <v>2.39</v>
      </c>
      <c r="E118" s="11">
        <v>4130714</v>
      </c>
      <c r="F118" s="11">
        <v>2912692</v>
      </c>
      <c r="G118" s="11">
        <v>0</v>
      </c>
      <c r="H118" s="11">
        <v>5571511</v>
      </c>
      <c r="I118" s="12">
        <v>7.34</v>
      </c>
      <c r="J118" s="11">
        <v>1471895</v>
      </c>
      <c r="K118" s="12">
        <v>1.98</v>
      </c>
      <c r="L118" s="11">
        <v>1418245</v>
      </c>
      <c r="M118" s="12">
        <v>1.87</v>
      </c>
      <c r="N118" s="12">
        <v>13.58</v>
      </c>
      <c r="O118" s="11">
        <v>10279934</v>
      </c>
      <c r="P118" s="11">
        <v>48500</v>
      </c>
      <c r="Q118" s="11">
        <v>0</v>
      </c>
      <c r="R118" s="11">
        <v>10231434</v>
      </c>
      <c r="S118" s="11">
        <v>759486515</v>
      </c>
      <c r="T118" s="13">
        <v>742368515</v>
      </c>
    </row>
    <row r="119" spans="1:20" x14ac:dyDescent="0.25">
      <c r="A119" s="10" t="s">
        <v>111</v>
      </c>
      <c r="B119" s="11">
        <v>11558391</v>
      </c>
      <c r="C119" s="11">
        <v>7700318</v>
      </c>
      <c r="D119" s="12">
        <v>5.54</v>
      </c>
      <c r="E119" s="11">
        <v>13573837</v>
      </c>
      <c r="F119" s="11">
        <v>11635030</v>
      </c>
      <c r="G119" s="11">
        <v>0</v>
      </c>
      <c r="H119" s="11">
        <v>20106471</v>
      </c>
      <c r="I119" s="12">
        <v>14.49</v>
      </c>
      <c r="J119" s="11">
        <v>2761116</v>
      </c>
      <c r="K119" s="12">
        <v>2.02</v>
      </c>
      <c r="L119" s="11">
        <v>1568841</v>
      </c>
      <c r="M119" s="12">
        <v>1.1299999999999999</v>
      </c>
      <c r="N119" s="12">
        <v>23.18</v>
      </c>
      <c r="O119" s="11">
        <v>32136746</v>
      </c>
      <c r="P119" s="11">
        <v>183000</v>
      </c>
      <c r="Q119" s="11">
        <v>0</v>
      </c>
      <c r="R119" s="11">
        <v>31953746</v>
      </c>
      <c r="S119" s="11">
        <v>1387997343</v>
      </c>
      <c r="T119" s="13">
        <v>1369664343</v>
      </c>
    </row>
    <row r="120" spans="1:20" x14ac:dyDescent="0.25">
      <c r="A120" s="10" t="s">
        <v>112</v>
      </c>
      <c r="B120" s="11">
        <v>21502637</v>
      </c>
      <c r="C120" s="11">
        <v>11525864</v>
      </c>
      <c r="D120" s="12">
        <v>5.63</v>
      </c>
      <c r="E120" s="11">
        <v>32492364</v>
      </c>
      <c r="F120" s="11">
        <v>0</v>
      </c>
      <c r="G120" s="11">
        <v>0</v>
      </c>
      <c r="H120" s="11">
        <v>24421421</v>
      </c>
      <c r="I120" s="12">
        <v>11.93</v>
      </c>
      <c r="J120" s="11">
        <v>3866211</v>
      </c>
      <c r="K120" s="12">
        <v>2</v>
      </c>
      <c r="L120" s="11">
        <v>6045630</v>
      </c>
      <c r="M120" s="12">
        <v>2.95</v>
      </c>
      <c r="N120" s="12">
        <v>22.51</v>
      </c>
      <c r="O120" s="11">
        <v>45859126</v>
      </c>
      <c r="P120" s="11">
        <v>245600</v>
      </c>
      <c r="Q120" s="11">
        <v>0</v>
      </c>
      <c r="R120" s="11">
        <v>45613526</v>
      </c>
      <c r="S120" s="11">
        <v>2047885829</v>
      </c>
      <c r="T120" s="13">
        <v>1928494229</v>
      </c>
    </row>
    <row r="121" spans="1:20" x14ac:dyDescent="0.25">
      <c r="A121" s="10" t="s">
        <v>113</v>
      </c>
      <c r="B121" s="11">
        <v>10190036</v>
      </c>
      <c r="C121" s="11">
        <v>4884220</v>
      </c>
      <c r="D121" s="12">
        <v>6.25</v>
      </c>
      <c r="E121" s="11">
        <v>19174895</v>
      </c>
      <c r="F121" s="11">
        <v>0</v>
      </c>
      <c r="G121" s="11">
        <v>0</v>
      </c>
      <c r="H121" s="11">
        <v>14516242</v>
      </c>
      <c r="I121" s="12">
        <v>18.59</v>
      </c>
      <c r="J121" s="11">
        <v>1379446</v>
      </c>
      <c r="K121" s="12">
        <v>1.84</v>
      </c>
      <c r="L121" s="11">
        <v>2003056</v>
      </c>
      <c r="M121" s="12">
        <v>2.57</v>
      </c>
      <c r="N121" s="12">
        <v>29.25</v>
      </c>
      <c r="O121" s="11">
        <v>22782964</v>
      </c>
      <c r="P121" s="11">
        <v>207900</v>
      </c>
      <c r="Q121" s="11">
        <v>290091</v>
      </c>
      <c r="R121" s="11">
        <v>22865155</v>
      </c>
      <c r="S121" s="11">
        <v>780889991</v>
      </c>
      <c r="T121" s="13">
        <v>749331291</v>
      </c>
    </row>
    <row r="122" spans="1:20" x14ac:dyDescent="0.25">
      <c r="A122" s="10" t="s">
        <v>114</v>
      </c>
      <c r="B122" s="11">
        <v>36348010</v>
      </c>
      <c r="C122" s="11">
        <v>19536737</v>
      </c>
      <c r="D122" s="12">
        <v>6.14</v>
      </c>
      <c r="E122" s="11">
        <v>51526656</v>
      </c>
      <c r="F122" s="11">
        <v>0</v>
      </c>
      <c r="G122" s="11">
        <v>0</v>
      </c>
      <c r="H122" s="11">
        <v>38141751</v>
      </c>
      <c r="I122" s="12">
        <v>12</v>
      </c>
      <c r="J122" s="11">
        <v>6287702</v>
      </c>
      <c r="K122" s="12">
        <v>2.08</v>
      </c>
      <c r="L122" s="11">
        <v>3644881</v>
      </c>
      <c r="M122" s="12">
        <v>1.1499999999999999</v>
      </c>
      <c r="N122" s="12">
        <v>21.37</v>
      </c>
      <c r="O122" s="11">
        <v>67611071</v>
      </c>
      <c r="P122" s="11">
        <v>650330</v>
      </c>
      <c r="Q122" s="11">
        <v>0</v>
      </c>
      <c r="R122" s="11">
        <v>66960741</v>
      </c>
      <c r="S122" s="11">
        <v>3179000329</v>
      </c>
      <c r="T122" s="13">
        <v>3023151329</v>
      </c>
    </row>
    <row r="123" spans="1:20" x14ac:dyDescent="0.25">
      <c r="A123" s="10" t="s">
        <v>115</v>
      </c>
      <c r="B123" s="11">
        <v>2720515</v>
      </c>
      <c r="C123" s="11">
        <v>2093440</v>
      </c>
      <c r="D123" s="12">
        <v>4.5</v>
      </c>
      <c r="E123" s="11">
        <v>2481168</v>
      </c>
      <c r="F123" s="11">
        <v>0</v>
      </c>
      <c r="G123" s="11">
        <v>0</v>
      </c>
      <c r="H123" s="11">
        <v>1692969</v>
      </c>
      <c r="I123" s="12">
        <v>3.63</v>
      </c>
      <c r="J123" s="11">
        <v>788199</v>
      </c>
      <c r="K123" s="12">
        <v>1.7</v>
      </c>
      <c r="L123" s="11">
        <v>540442</v>
      </c>
      <c r="M123" s="12">
        <v>1.1599999999999999</v>
      </c>
      <c r="N123" s="12">
        <v>10.99</v>
      </c>
      <c r="O123" s="11">
        <v>5115050</v>
      </c>
      <c r="P123" s="11">
        <v>26850</v>
      </c>
      <c r="Q123" s="11">
        <v>314873</v>
      </c>
      <c r="R123" s="11">
        <v>5403073</v>
      </c>
      <c r="S123" s="11">
        <v>465927736</v>
      </c>
      <c r="T123" s="13">
        <v>462694636</v>
      </c>
    </row>
    <row r="124" spans="1:20" x14ac:dyDescent="0.25">
      <c r="A124" s="10" t="s">
        <v>116</v>
      </c>
      <c r="B124" s="11">
        <v>24003738</v>
      </c>
      <c r="C124" s="11">
        <v>4971843</v>
      </c>
      <c r="D124" s="12">
        <v>9.5399999999999991</v>
      </c>
      <c r="E124" s="11">
        <v>0</v>
      </c>
      <c r="F124" s="11">
        <v>11278658</v>
      </c>
      <c r="G124" s="11">
        <v>0</v>
      </c>
      <c r="H124" s="11">
        <v>6376381</v>
      </c>
      <c r="I124" s="12">
        <v>12.25</v>
      </c>
      <c r="J124" s="11">
        <v>1044451</v>
      </c>
      <c r="K124" s="12">
        <v>2.0499999999999998</v>
      </c>
      <c r="L124" s="11">
        <v>1920996</v>
      </c>
      <c r="M124" s="12">
        <v>3.69</v>
      </c>
      <c r="N124" s="12">
        <v>27.53</v>
      </c>
      <c r="O124" s="11">
        <v>14313671</v>
      </c>
      <c r="P124" s="11">
        <v>148750</v>
      </c>
      <c r="Q124" s="11">
        <v>0</v>
      </c>
      <c r="R124" s="11">
        <v>14164921</v>
      </c>
      <c r="S124" s="11">
        <v>520726640</v>
      </c>
      <c r="T124" s="13">
        <v>510028040</v>
      </c>
    </row>
    <row r="125" spans="1:20" x14ac:dyDescent="0.25">
      <c r="A125" s="10" t="s">
        <v>117</v>
      </c>
      <c r="B125" s="11">
        <v>1482645</v>
      </c>
      <c r="C125" s="11">
        <v>285214</v>
      </c>
      <c r="D125" s="12">
        <v>2.19</v>
      </c>
      <c r="E125" s="11">
        <v>0</v>
      </c>
      <c r="F125" s="11">
        <v>2493311</v>
      </c>
      <c r="G125" s="11">
        <v>0</v>
      </c>
      <c r="H125" s="11">
        <v>1721484</v>
      </c>
      <c r="I125" s="12">
        <v>13.23</v>
      </c>
      <c r="J125" s="11">
        <v>255512</v>
      </c>
      <c r="K125" s="12">
        <v>2.11</v>
      </c>
      <c r="L125" s="11">
        <v>653605</v>
      </c>
      <c r="M125" s="12">
        <v>5.0199999999999996</v>
      </c>
      <c r="N125" s="12">
        <v>22.55</v>
      </c>
      <c r="O125" s="11">
        <v>2915815</v>
      </c>
      <c r="P125" s="11">
        <v>5700</v>
      </c>
      <c r="Q125" s="11">
        <v>0</v>
      </c>
      <c r="R125" s="11">
        <v>2910115</v>
      </c>
      <c r="S125" s="11">
        <v>130138470</v>
      </c>
      <c r="T125" s="13">
        <v>121225170</v>
      </c>
    </row>
    <row r="126" spans="1:20" x14ac:dyDescent="0.25">
      <c r="A126" s="10" t="s">
        <v>118</v>
      </c>
      <c r="B126" s="11">
        <v>64812810</v>
      </c>
      <c r="C126" s="11">
        <v>27407064</v>
      </c>
      <c r="D126" s="12">
        <v>14.81</v>
      </c>
      <c r="E126" s="11">
        <v>47609927</v>
      </c>
      <c r="F126" s="11">
        <v>0</v>
      </c>
      <c r="G126" s="11">
        <v>0</v>
      </c>
      <c r="H126" s="11">
        <v>30594793</v>
      </c>
      <c r="I126" s="12">
        <v>16.54</v>
      </c>
      <c r="J126" s="11">
        <v>3618594</v>
      </c>
      <c r="K126" s="12">
        <v>2.0699999999999998</v>
      </c>
      <c r="L126" s="11">
        <v>7132096</v>
      </c>
      <c r="M126" s="12">
        <v>3.86</v>
      </c>
      <c r="N126" s="12">
        <v>37.28</v>
      </c>
      <c r="O126" s="11">
        <v>68752547</v>
      </c>
      <c r="P126" s="11">
        <v>315525</v>
      </c>
      <c r="Q126" s="11">
        <v>0</v>
      </c>
      <c r="R126" s="11">
        <v>68437022</v>
      </c>
      <c r="S126" s="11">
        <v>1849704064</v>
      </c>
      <c r="T126" s="13">
        <v>1750950464</v>
      </c>
    </row>
    <row r="127" spans="1:20" x14ac:dyDescent="0.25">
      <c r="A127" s="10" t="s">
        <v>119</v>
      </c>
      <c r="B127" s="11">
        <v>2365166</v>
      </c>
      <c r="C127" s="11">
        <v>1436532</v>
      </c>
      <c r="D127" s="12">
        <v>3.67</v>
      </c>
      <c r="E127" s="11">
        <v>3337280</v>
      </c>
      <c r="F127" s="11">
        <v>3445112</v>
      </c>
      <c r="G127" s="11">
        <v>0</v>
      </c>
      <c r="H127" s="11">
        <v>5516723</v>
      </c>
      <c r="I127" s="12">
        <v>14.06</v>
      </c>
      <c r="J127" s="11">
        <v>732541</v>
      </c>
      <c r="K127" s="12">
        <v>1.94</v>
      </c>
      <c r="L127" s="11">
        <v>346827</v>
      </c>
      <c r="M127" s="12">
        <v>0.88</v>
      </c>
      <c r="N127" s="12">
        <v>20.55</v>
      </c>
      <c r="O127" s="11">
        <v>8032623</v>
      </c>
      <c r="P127" s="11">
        <v>37475</v>
      </c>
      <c r="Q127" s="11">
        <v>0</v>
      </c>
      <c r="R127" s="11">
        <v>7995148</v>
      </c>
      <c r="S127" s="11">
        <v>392294316</v>
      </c>
      <c r="T127" s="13">
        <v>377332932</v>
      </c>
    </row>
    <row r="128" spans="1:20" x14ac:dyDescent="0.25">
      <c r="A128" s="10" t="s">
        <v>253</v>
      </c>
      <c r="B128" s="11">
        <v>6023</v>
      </c>
      <c r="C128" s="11">
        <v>-58</v>
      </c>
      <c r="D128" s="12">
        <v>-3.05</v>
      </c>
      <c r="E128" s="11">
        <v>0</v>
      </c>
      <c r="F128" s="11">
        <v>0</v>
      </c>
      <c r="G128" s="11">
        <v>0</v>
      </c>
      <c r="H128" s="11">
        <v>0</v>
      </c>
      <c r="I128" s="12">
        <v>0</v>
      </c>
      <c r="J128" s="11">
        <v>0</v>
      </c>
      <c r="K128" s="12">
        <v>0</v>
      </c>
      <c r="L128" s="11">
        <v>58</v>
      </c>
      <c r="M128" s="12">
        <v>3.05</v>
      </c>
      <c r="N128" s="12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19000</v>
      </c>
      <c r="T128" s="13">
        <v>1</v>
      </c>
    </row>
    <row r="129" spans="1:20" x14ac:dyDescent="0.25">
      <c r="A129" s="10" t="s">
        <v>120</v>
      </c>
      <c r="B129" s="11">
        <v>12352398</v>
      </c>
      <c r="C129" s="11">
        <v>3289674</v>
      </c>
      <c r="D129" s="12">
        <v>3.88</v>
      </c>
      <c r="E129" s="11">
        <v>0</v>
      </c>
      <c r="F129" s="11">
        <v>15271625</v>
      </c>
      <c r="G129" s="11">
        <v>0</v>
      </c>
      <c r="H129" s="11">
        <v>12030621</v>
      </c>
      <c r="I129" s="12">
        <v>14.16</v>
      </c>
      <c r="J129" s="11">
        <v>1570449</v>
      </c>
      <c r="K129" s="12">
        <v>1.94</v>
      </c>
      <c r="L129" s="11">
        <v>765926</v>
      </c>
      <c r="M129" s="12">
        <v>0.9</v>
      </c>
      <c r="N129" s="12">
        <v>20.88</v>
      </c>
      <c r="O129" s="11">
        <v>17656670</v>
      </c>
      <c r="P129" s="11">
        <v>173000</v>
      </c>
      <c r="Q129" s="11">
        <v>0</v>
      </c>
      <c r="R129" s="11">
        <v>17483670</v>
      </c>
      <c r="S129" s="11">
        <v>849502794</v>
      </c>
      <c r="T129" s="13">
        <v>807776294</v>
      </c>
    </row>
    <row r="130" spans="1:20" x14ac:dyDescent="0.25">
      <c r="A130" s="10" t="s">
        <v>121</v>
      </c>
      <c r="B130" s="11">
        <v>40039829</v>
      </c>
      <c r="C130" s="11">
        <v>18217193</v>
      </c>
      <c r="D130" s="12">
        <v>7.65</v>
      </c>
      <c r="E130" s="11">
        <v>32584176</v>
      </c>
      <c r="F130" s="11">
        <v>0</v>
      </c>
      <c r="G130" s="11">
        <v>0</v>
      </c>
      <c r="H130" s="11">
        <v>21312818</v>
      </c>
      <c r="I130" s="12">
        <v>8.94</v>
      </c>
      <c r="J130" s="11">
        <v>4469659</v>
      </c>
      <c r="K130" s="12">
        <v>1.92</v>
      </c>
      <c r="L130" s="11">
        <v>2890536</v>
      </c>
      <c r="M130" s="12">
        <v>1.21</v>
      </c>
      <c r="N130" s="12">
        <v>19.72</v>
      </c>
      <c r="O130" s="11">
        <v>46890206</v>
      </c>
      <c r="P130" s="11">
        <v>427200</v>
      </c>
      <c r="Q130" s="11">
        <v>0</v>
      </c>
      <c r="R130" s="11">
        <v>46463006</v>
      </c>
      <c r="S130" s="11">
        <v>2382861491</v>
      </c>
      <c r="T130" s="13">
        <v>2330870848</v>
      </c>
    </row>
    <row r="131" spans="1:20" x14ac:dyDescent="0.25">
      <c r="A131" s="10" t="s">
        <v>122</v>
      </c>
      <c r="B131" s="11">
        <v>7720872</v>
      </c>
      <c r="C131" s="11">
        <v>2719176</v>
      </c>
      <c r="D131" s="12">
        <v>9.73</v>
      </c>
      <c r="E131" s="11">
        <v>0</v>
      </c>
      <c r="F131" s="11">
        <v>6950090</v>
      </c>
      <c r="G131" s="11">
        <v>0</v>
      </c>
      <c r="H131" s="11">
        <v>2353497</v>
      </c>
      <c r="I131" s="12">
        <v>8.44</v>
      </c>
      <c r="J131" s="11">
        <v>496909</v>
      </c>
      <c r="K131" s="12">
        <v>1.89</v>
      </c>
      <c r="L131" s="11">
        <v>1307836</v>
      </c>
      <c r="M131" s="12">
        <v>4.68</v>
      </c>
      <c r="N131" s="12">
        <v>24.74</v>
      </c>
      <c r="O131" s="11">
        <v>6877418</v>
      </c>
      <c r="P131" s="11">
        <v>29700</v>
      </c>
      <c r="Q131" s="11">
        <v>0</v>
      </c>
      <c r="R131" s="11">
        <v>6847718</v>
      </c>
      <c r="S131" s="11">
        <v>279190339</v>
      </c>
      <c r="T131" s="13">
        <v>263449139</v>
      </c>
    </row>
    <row r="132" spans="1:20" x14ac:dyDescent="0.25">
      <c r="A132" s="10" t="s">
        <v>123</v>
      </c>
      <c r="B132" s="11">
        <v>678950</v>
      </c>
      <c r="C132" s="11">
        <v>346079</v>
      </c>
      <c r="D132" s="12">
        <v>6.74</v>
      </c>
      <c r="E132" s="11">
        <v>950951</v>
      </c>
      <c r="F132" s="11">
        <v>0</v>
      </c>
      <c r="G132" s="11">
        <v>0</v>
      </c>
      <c r="H132" s="11">
        <v>648474</v>
      </c>
      <c r="I132" s="12">
        <v>12.64</v>
      </c>
      <c r="J132" s="11">
        <v>96282</v>
      </c>
      <c r="K132" s="12">
        <v>1.95</v>
      </c>
      <c r="L132" s="11">
        <v>92931</v>
      </c>
      <c r="M132" s="12">
        <v>1.81</v>
      </c>
      <c r="N132" s="12">
        <v>23.14</v>
      </c>
      <c r="O132" s="11">
        <v>1183766</v>
      </c>
      <c r="P132" s="11">
        <v>7100</v>
      </c>
      <c r="Q132" s="11">
        <v>0</v>
      </c>
      <c r="R132" s="11">
        <v>1176666</v>
      </c>
      <c r="S132" s="11">
        <v>51315582</v>
      </c>
      <c r="T132" s="13">
        <v>49430382</v>
      </c>
    </row>
    <row r="133" spans="1:20" x14ac:dyDescent="0.25">
      <c r="A133" s="10" t="s">
        <v>124</v>
      </c>
      <c r="B133" s="11">
        <v>1045087</v>
      </c>
      <c r="C133" s="11">
        <v>338275</v>
      </c>
      <c r="D133" s="12">
        <v>5.82</v>
      </c>
      <c r="E133" s="11">
        <v>0</v>
      </c>
      <c r="F133" s="11">
        <v>1385311</v>
      </c>
      <c r="G133" s="11">
        <v>0</v>
      </c>
      <c r="H133" s="11">
        <v>952059</v>
      </c>
      <c r="I133" s="12">
        <v>16.38</v>
      </c>
      <c r="J133" s="11">
        <v>113937</v>
      </c>
      <c r="K133" s="12">
        <v>2.02</v>
      </c>
      <c r="L133" s="11">
        <v>157819</v>
      </c>
      <c r="M133" s="12">
        <v>2.72</v>
      </c>
      <c r="N133" s="12">
        <v>26.94</v>
      </c>
      <c r="O133" s="11">
        <v>1562090</v>
      </c>
      <c r="P133" s="11">
        <v>20500</v>
      </c>
      <c r="Q133" s="11">
        <v>0</v>
      </c>
      <c r="R133" s="11">
        <v>1541590</v>
      </c>
      <c r="S133" s="11">
        <v>58110552</v>
      </c>
      <c r="T133" s="13">
        <v>56423112</v>
      </c>
    </row>
    <row r="134" spans="1:20" x14ac:dyDescent="0.25">
      <c r="A134" s="10" t="s">
        <v>125</v>
      </c>
      <c r="B134" s="11">
        <v>62890105</v>
      </c>
      <c r="C134" s="11">
        <v>22294860</v>
      </c>
      <c r="D134" s="12">
        <v>9.9600000000000009</v>
      </c>
      <c r="E134" s="11">
        <v>36717209</v>
      </c>
      <c r="F134" s="11">
        <v>0</v>
      </c>
      <c r="G134" s="11">
        <v>0</v>
      </c>
      <c r="H134" s="11">
        <v>29709043</v>
      </c>
      <c r="I134" s="12">
        <v>13.28</v>
      </c>
      <c r="J134" s="11">
        <v>4239974</v>
      </c>
      <c r="K134" s="12">
        <v>1.99</v>
      </c>
      <c r="L134" s="11">
        <v>4150893</v>
      </c>
      <c r="M134" s="12">
        <v>1.86</v>
      </c>
      <c r="N134" s="12">
        <v>27.09</v>
      </c>
      <c r="O134" s="11">
        <v>60394770</v>
      </c>
      <c r="P134" s="11">
        <v>100379</v>
      </c>
      <c r="Q134" s="11">
        <v>0</v>
      </c>
      <c r="R134" s="11">
        <v>60294391</v>
      </c>
      <c r="S134" s="11">
        <v>2237505225</v>
      </c>
      <c r="T134" s="13">
        <v>2127331325</v>
      </c>
    </row>
    <row r="135" spans="1:20" x14ac:dyDescent="0.25">
      <c r="A135" s="10" t="s">
        <v>126</v>
      </c>
      <c r="B135" s="11">
        <v>4771514</v>
      </c>
      <c r="C135" s="11">
        <v>3088483</v>
      </c>
      <c r="D135" s="12">
        <v>6.62</v>
      </c>
      <c r="E135" s="11">
        <v>0</v>
      </c>
      <c r="F135" s="11">
        <v>13340295</v>
      </c>
      <c r="G135" s="11">
        <v>0</v>
      </c>
      <c r="H135" s="11">
        <v>9237597</v>
      </c>
      <c r="I135" s="12">
        <v>19.8</v>
      </c>
      <c r="J135" s="11">
        <v>1065137</v>
      </c>
      <c r="K135" s="12">
        <v>2.3199999999999998</v>
      </c>
      <c r="L135" s="11">
        <v>1455299</v>
      </c>
      <c r="M135" s="12">
        <v>3.12</v>
      </c>
      <c r="N135" s="12">
        <v>31.86</v>
      </c>
      <c r="O135" s="11">
        <v>14846516</v>
      </c>
      <c r="P135" s="11">
        <v>96850</v>
      </c>
      <c r="Q135" s="11">
        <v>0</v>
      </c>
      <c r="R135" s="11">
        <v>14749666</v>
      </c>
      <c r="S135" s="11">
        <v>466532552</v>
      </c>
      <c r="T135" s="13">
        <v>459113652</v>
      </c>
    </row>
    <row r="136" spans="1:20" x14ac:dyDescent="0.25">
      <c r="A136" s="10" t="s">
        <v>127</v>
      </c>
      <c r="B136" s="11">
        <v>1692757</v>
      </c>
      <c r="C136" s="11">
        <v>503541</v>
      </c>
      <c r="D136" s="12">
        <v>3.98</v>
      </c>
      <c r="E136" s="11">
        <v>2915154</v>
      </c>
      <c r="F136" s="11">
        <v>0</v>
      </c>
      <c r="G136" s="11">
        <v>0</v>
      </c>
      <c r="H136" s="11">
        <v>1951110</v>
      </c>
      <c r="I136" s="12">
        <v>15.41</v>
      </c>
      <c r="J136" s="11">
        <v>275678</v>
      </c>
      <c r="K136" s="12">
        <v>2.2799999999999998</v>
      </c>
      <c r="L136" s="11">
        <v>401387</v>
      </c>
      <c r="M136" s="12">
        <v>3.17</v>
      </c>
      <c r="N136" s="12">
        <v>24.84</v>
      </c>
      <c r="O136" s="11">
        <v>3131716</v>
      </c>
      <c r="P136" s="11">
        <v>22600</v>
      </c>
      <c r="Q136" s="11">
        <v>0</v>
      </c>
      <c r="R136" s="11">
        <v>3109116</v>
      </c>
      <c r="S136" s="11">
        <v>126595269</v>
      </c>
      <c r="T136" s="13">
        <v>120932969</v>
      </c>
    </row>
    <row r="137" spans="1:20" x14ac:dyDescent="0.25">
      <c r="A137" s="10" t="s">
        <v>128</v>
      </c>
      <c r="B137" s="11">
        <v>9369081</v>
      </c>
      <c r="C137" s="11">
        <v>6345078</v>
      </c>
      <c r="D137" s="12">
        <v>7.44</v>
      </c>
      <c r="E137" s="11">
        <v>0</v>
      </c>
      <c r="F137" s="11">
        <v>5077014</v>
      </c>
      <c r="G137" s="11">
        <v>0</v>
      </c>
      <c r="H137" s="11">
        <v>3224329</v>
      </c>
      <c r="I137" s="12">
        <v>3.78</v>
      </c>
      <c r="J137" s="11">
        <v>1852685</v>
      </c>
      <c r="K137" s="12">
        <v>2.2200000000000002</v>
      </c>
      <c r="L137" s="11">
        <v>1718351</v>
      </c>
      <c r="M137" s="12">
        <v>2.0099999999999998</v>
      </c>
      <c r="N137" s="12">
        <v>15.45</v>
      </c>
      <c r="O137" s="11">
        <v>13140443</v>
      </c>
      <c r="P137" s="11">
        <v>36500</v>
      </c>
      <c r="Q137" s="11">
        <v>0</v>
      </c>
      <c r="R137" s="11">
        <v>13103943</v>
      </c>
      <c r="S137" s="11">
        <v>853376509</v>
      </c>
      <c r="T137" s="13">
        <v>833455709</v>
      </c>
    </row>
    <row r="138" spans="1:20" x14ac:dyDescent="0.25">
      <c r="A138" s="10" t="s">
        <v>129</v>
      </c>
      <c r="B138" s="11">
        <v>2895613</v>
      </c>
      <c r="C138" s="11">
        <v>1216132</v>
      </c>
      <c r="D138" s="12">
        <v>10.15</v>
      </c>
      <c r="E138" s="11">
        <v>0</v>
      </c>
      <c r="F138" s="11">
        <v>5005180</v>
      </c>
      <c r="G138" s="11">
        <v>0</v>
      </c>
      <c r="H138" s="11">
        <v>2398270</v>
      </c>
      <c r="I138" s="12">
        <v>20.03</v>
      </c>
      <c r="J138" s="11">
        <v>238225</v>
      </c>
      <c r="K138" s="12">
        <v>2.08</v>
      </c>
      <c r="L138" s="11">
        <v>198890</v>
      </c>
      <c r="M138" s="12">
        <v>1.66</v>
      </c>
      <c r="N138" s="12">
        <v>33.92</v>
      </c>
      <c r="O138" s="11">
        <v>4051517</v>
      </c>
      <c r="P138" s="11">
        <v>15200</v>
      </c>
      <c r="Q138" s="11">
        <v>0</v>
      </c>
      <c r="R138" s="11">
        <v>4036317</v>
      </c>
      <c r="S138" s="11">
        <v>119753896</v>
      </c>
      <c r="T138" s="13">
        <v>114688896</v>
      </c>
    </row>
    <row r="139" spans="1:20" x14ac:dyDescent="0.25">
      <c r="A139" s="10" t="s">
        <v>130</v>
      </c>
      <c r="B139" s="11">
        <v>7294927</v>
      </c>
      <c r="C139" s="11">
        <v>4594228</v>
      </c>
      <c r="D139" s="12">
        <v>3.92</v>
      </c>
      <c r="E139" s="11">
        <v>22271159</v>
      </c>
      <c r="F139" s="11">
        <v>0</v>
      </c>
      <c r="G139" s="11">
        <v>0</v>
      </c>
      <c r="H139" s="11">
        <v>14052478</v>
      </c>
      <c r="I139" s="12">
        <v>11.99</v>
      </c>
      <c r="J139" s="11">
        <v>1918196</v>
      </c>
      <c r="K139" s="12">
        <v>1.71</v>
      </c>
      <c r="L139" s="11">
        <v>1126164</v>
      </c>
      <c r="M139" s="12">
        <v>0.96</v>
      </c>
      <c r="N139" s="12">
        <v>18.579999999999998</v>
      </c>
      <c r="O139" s="11">
        <v>21691066</v>
      </c>
      <c r="P139" s="11">
        <v>219520</v>
      </c>
      <c r="Q139" s="11">
        <v>0</v>
      </c>
      <c r="R139" s="11">
        <v>21471546</v>
      </c>
      <c r="S139" s="11">
        <v>1171886341</v>
      </c>
      <c r="T139" s="13">
        <v>1123593141</v>
      </c>
    </row>
    <row r="140" spans="1:20" x14ac:dyDescent="0.25">
      <c r="A140" s="10" t="s">
        <v>131</v>
      </c>
      <c r="B140" s="11">
        <v>11599909</v>
      </c>
      <c r="C140" s="11">
        <v>3937114</v>
      </c>
      <c r="D140" s="12">
        <v>5.26</v>
      </c>
      <c r="E140" s="11">
        <v>14567413</v>
      </c>
      <c r="F140" s="11">
        <v>0</v>
      </c>
      <c r="G140" s="11">
        <v>0</v>
      </c>
      <c r="H140" s="11">
        <v>9503206</v>
      </c>
      <c r="I140" s="12">
        <v>12.7</v>
      </c>
      <c r="J140" s="11">
        <v>1103026</v>
      </c>
      <c r="K140" s="12">
        <v>1.65</v>
      </c>
      <c r="L140" s="11">
        <v>1522831</v>
      </c>
      <c r="M140" s="12">
        <v>2.04</v>
      </c>
      <c r="N140" s="12">
        <v>21.65</v>
      </c>
      <c r="O140" s="11">
        <v>16066177</v>
      </c>
      <c r="P140" s="11">
        <v>148300</v>
      </c>
      <c r="Q140" s="11">
        <v>0</v>
      </c>
      <c r="R140" s="11">
        <v>15917877</v>
      </c>
      <c r="S140" s="11">
        <v>748054458</v>
      </c>
      <c r="T140" s="13">
        <v>669750158</v>
      </c>
    </row>
    <row r="141" spans="1:20" x14ac:dyDescent="0.25">
      <c r="A141" s="10" t="s">
        <v>254</v>
      </c>
      <c r="B141" s="11">
        <v>4250</v>
      </c>
      <c r="C141" s="11">
        <v>-226</v>
      </c>
      <c r="D141" s="12">
        <v>-1.65</v>
      </c>
      <c r="E141" s="11">
        <v>0</v>
      </c>
      <c r="F141" s="11">
        <v>0</v>
      </c>
      <c r="G141" s="11">
        <v>0</v>
      </c>
      <c r="H141" s="11">
        <v>-263</v>
      </c>
      <c r="I141" s="12">
        <v>-1.93</v>
      </c>
      <c r="J141" s="11">
        <v>263</v>
      </c>
      <c r="K141" s="12">
        <v>1.93</v>
      </c>
      <c r="L141" s="11">
        <v>226</v>
      </c>
      <c r="M141" s="12">
        <v>1.65</v>
      </c>
      <c r="N141" s="12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136600</v>
      </c>
      <c r="T141" s="13">
        <v>136600</v>
      </c>
    </row>
    <row r="142" spans="1:20" x14ac:dyDescent="0.25">
      <c r="A142" s="10" t="s">
        <v>132</v>
      </c>
      <c r="B142" s="11">
        <v>39674278</v>
      </c>
      <c r="C142" s="11">
        <v>21695765</v>
      </c>
      <c r="D142" s="12">
        <v>4.66</v>
      </c>
      <c r="E142" s="11">
        <v>76928045</v>
      </c>
      <c r="F142" s="11">
        <v>0</v>
      </c>
      <c r="G142" s="11">
        <v>0</v>
      </c>
      <c r="H142" s="11">
        <v>59006065</v>
      </c>
      <c r="I142" s="12">
        <v>12.66</v>
      </c>
      <c r="J142" s="11">
        <v>7551810</v>
      </c>
      <c r="K142" s="12">
        <v>1.93</v>
      </c>
      <c r="L142" s="11">
        <v>4023099</v>
      </c>
      <c r="M142" s="12">
        <v>0.86</v>
      </c>
      <c r="N142" s="12">
        <v>20.11</v>
      </c>
      <c r="O142" s="11">
        <v>92276739</v>
      </c>
      <c r="P142" s="11">
        <v>640750</v>
      </c>
      <c r="Q142" s="11">
        <v>0</v>
      </c>
      <c r="R142" s="11">
        <v>91635989</v>
      </c>
      <c r="S142" s="11">
        <v>4661377059</v>
      </c>
      <c r="T142" s="13">
        <v>3903059059</v>
      </c>
    </row>
    <row r="143" spans="1:20" x14ac:dyDescent="0.25">
      <c r="A143" s="10" t="s">
        <v>133</v>
      </c>
      <c r="B143" s="11">
        <v>6787601</v>
      </c>
      <c r="C143" s="11">
        <v>2782201</v>
      </c>
      <c r="D143" s="12">
        <v>4.84</v>
      </c>
      <c r="E143" s="11">
        <v>0</v>
      </c>
      <c r="F143" s="11">
        <v>11167721</v>
      </c>
      <c r="G143" s="11">
        <v>0</v>
      </c>
      <c r="H143" s="11">
        <v>7373165</v>
      </c>
      <c r="I143" s="12">
        <v>12.93</v>
      </c>
      <c r="J143" s="11">
        <v>1241279</v>
      </c>
      <c r="K143" s="12">
        <v>2.2599999999999998</v>
      </c>
      <c r="L143" s="11">
        <v>1699504</v>
      </c>
      <c r="M143" s="12">
        <v>2.96</v>
      </c>
      <c r="N143" s="12">
        <v>22.99</v>
      </c>
      <c r="O143" s="11">
        <f>C143+H143+J143+L143</f>
        <v>13096149</v>
      </c>
      <c r="P143" s="11">
        <v>184300</v>
      </c>
      <c r="Q143" s="11">
        <v>8694</v>
      </c>
      <c r="R143" s="11">
        <f>O143-P143+Q143</f>
        <v>12920543</v>
      </c>
      <c r="S143" s="11">
        <v>574137271</v>
      </c>
      <c r="T143" s="13">
        <v>553881471</v>
      </c>
    </row>
    <row r="144" spans="1:20" x14ac:dyDescent="0.25">
      <c r="A144" s="10" t="s">
        <v>255</v>
      </c>
      <c r="B144" s="11">
        <v>4677</v>
      </c>
      <c r="C144" s="11">
        <v>0</v>
      </c>
      <c r="D144" s="12">
        <v>0</v>
      </c>
      <c r="E144" s="11">
        <v>0</v>
      </c>
      <c r="F144" s="11">
        <v>0</v>
      </c>
      <c r="G144" s="11">
        <v>0</v>
      </c>
      <c r="H144" s="11">
        <v>0</v>
      </c>
      <c r="I144" s="12">
        <v>0</v>
      </c>
      <c r="J144" s="11">
        <v>0</v>
      </c>
      <c r="K144" s="12">
        <v>0</v>
      </c>
      <c r="L144" s="11">
        <v>0</v>
      </c>
      <c r="M144" s="12">
        <v>0</v>
      </c>
      <c r="N144" s="12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1</v>
      </c>
      <c r="T144" s="13">
        <v>1</v>
      </c>
    </row>
    <row r="145" spans="1:20" x14ac:dyDescent="0.25">
      <c r="A145" s="10" t="s">
        <v>134</v>
      </c>
      <c r="B145" s="11">
        <v>771277</v>
      </c>
      <c r="C145" s="11">
        <v>423632</v>
      </c>
      <c r="D145" s="12">
        <v>5.66</v>
      </c>
      <c r="E145" s="11">
        <v>0</v>
      </c>
      <c r="F145" s="11">
        <v>1252312</v>
      </c>
      <c r="G145" s="11">
        <v>0</v>
      </c>
      <c r="H145" s="11">
        <v>924132</v>
      </c>
      <c r="I145" s="12">
        <v>12.35</v>
      </c>
      <c r="J145" s="11">
        <v>124861</v>
      </c>
      <c r="K145" s="12">
        <v>1.73</v>
      </c>
      <c r="L145" s="11">
        <v>125304</v>
      </c>
      <c r="M145" s="12">
        <v>1.68</v>
      </c>
      <c r="N145" s="12">
        <v>21.42</v>
      </c>
      <c r="O145" s="11">
        <v>1597929</v>
      </c>
      <c r="P145" s="11">
        <v>15800</v>
      </c>
      <c r="Q145" s="11">
        <v>0</v>
      </c>
      <c r="R145" s="11">
        <v>1582129</v>
      </c>
      <c r="S145" s="11">
        <v>74806815</v>
      </c>
      <c r="T145" s="13">
        <v>72244415</v>
      </c>
    </row>
    <row r="146" spans="1:20" x14ac:dyDescent="0.25">
      <c r="A146" s="10" t="s">
        <v>135</v>
      </c>
      <c r="B146" s="11">
        <v>4482189</v>
      </c>
      <c r="C146" s="11">
        <v>2423414</v>
      </c>
      <c r="D146" s="12">
        <v>6.84</v>
      </c>
      <c r="E146" s="11">
        <v>6903306</v>
      </c>
      <c r="F146" s="11">
        <v>0</v>
      </c>
      <c r="G146" s="11">
        <v>0</v>
      </c>
      <c r="H146" s="11">
        <v>5673714</v>
      </c>
      <c r="I146" s="12">
        <v>16.02</v>
      </c>
      <c r="J146" s="11">
        <v>709376</v>
      </c>
      <c r="K146" s="12">
        <v>2.04</v>
      </c>
      <c r="L146" s="11">
        <v>622567</v>
      </c>
      <c r="M146" s="12">
        <v>1.76</v>
      </c>
      <c r="N146" s="12">
        <v>26.66</v>
      </c>
      <c r="O146" s="11">
        <v>9429071</v>
      </c>
      <c r="P146" s="11">
        <v>38000</v>
      </c>
      <c r="Q146" s="11">
        <v>0</v>
      </c>
      <c r="R146" s="11">
        <v>9391071</v>
      </c>
      <c r="S146" s="11">
        <v>354174300</v>
      </c>
      <c r="T146" s="13">
        <v>347696300</v>
      </c>
    </row>
    <row r="147" spans="1:20" x14ac:dyDescent="0.25">
      <c r="A147" s="10" t="s">
        <v>136</v>
      </c>
      <c r="B147" s="11">
        <v>2793571</v>
      </c>
      <c r="C147" s="11">
        <v>1557303</v>
      </c>
      <c r="D147" s="12">
        <v>7.35</v>
      </c>
      <c r="E147" s="11">
        <v>0</v>
      </c>
      <c r="F147" s="11">
        <v>3113718</v>
      </c>
      <c r="G147" s="11">
        <v>0</v>
      </c>
      <c r="H147" s="11">
        <v>2413366</v>
      </c>
      <c r="I147" s="12">
        <v>11.38</v>
      </c>
      <c r="J147" s="11">
        <v>329909</v>
      </c>
      <c r="K147" s="12">
        <v>1.57</v>
      </c>
      <c r="L147" s="11">
        <v>221400</v>
      </c>
      <c r="M147" s="12">
        <v>1.04</v>
      </c>
      <c r="N147" s="12">
        <v>21.34</v>
      </c>
      <c r="O147" s="11">
        <v>4521978</v>
      </c>
      <c r="P147" s="11">
        <v>36300</v>
      </c>
      <c r="Q147" s="11">
        <v>0</v>
      </c>
      <c r="R147" s="11">
        <v>4485678</v>
      </c>
      <c r="S147" s="11">
        <v>212076187</v>
      </c>
      <c r="T147" s="13">
        <v>209701687</v>
      </c>
    </row>
    <row r="148" spans="1:20" x14ac:dyDescent="0.25">
      <c r="A148" s="10" t="s">
        <v>137</v>
      </c>
      <c r="B148" s="11">
        <v>3060798</v>
      </c>
      <c r="C148" s="11">
        <v>1400042</v>
      </c>
      <c r="D148" s="12">
        <v>4.72</v>
      </c>
      <c r="E148" s="11">
        <v>0</v>
      </c>
      <c r="F148" s="11">
        <v>6761724</v>
      </c>
      <c r="G148" s="11">
        <v>0</v>
      </c>
      <c r="H148" s="11">
        <v>4826182</v>
      </c>
      <c r="I148" s="12">
        <v>16.29</v>
      </c>
      <c r="J148" s="11">
        <v>507760</v>
      </c>
      <c r="K148" s="12">
        <v>1.84</v>
      </c>
      <c r="L148" s="11">
        <v>711090</v>
      </c>
      <c r="M148" s="12">
        <v>2.4</v>
      </c>
      <c r="N148" s="12">
        <v>25.25</v>
      </c>
      <c r="O148" s="11">
        <v>7445074</v>
      </c>
      <c r="P148" s="11">
        <v>30750</v>
      </c>
      <c r="Q148" s="11">
        <v>0</v>
      </c>
      <c r="R148" s="11">
        <v>7414324</v>
      </c>
      <c r="S148" s="11">
        <v>296284068</v>
      </c>
      <c r="T148" s="13">
        <v>276665468</v>
      </c>
    </row>
    <row r="149" spans="1:20" x14ac:dyDescent="0.25">
      <c r="A149" s="10" t="s">
        <v>138</v>
      </c>
      <c r="B149" s="11">
        <v>3301513</v>
      </c>
      <c r="C149" s="11">
        <v>2076579</v>
      </c>
      <c r="D149" s="12">
        <v>3.54</v>
      </c>
      <c r="E149" s="11">
        <v>6724270</v>
      </c>
      <c r="F149" s="11">
        <v>0</v>
      </c>
      <c r="G149" s="11">
        <v>0</v>
      </c>
      <c r="H149" s="11">
        <v>5089724</v>
      </c>
      <c r="I149" s="12">
        <v>8.67</v>
      </c>
      <c r="J149" s="11">
        <v>1110181</v>
      </c>
      <c r="K149" s="12">
        <v>1.93</v>
      </c>
      <c r="L149" s="11">
        <v>683685</v>
      </c>
      <c r="M149" s="12">
        <v>1.1599999999999999</v>
      </c>
      <c r="N149" s="12">
        <v>15.3</v>
      </c>
      <c r="O149" s="11">
        <v>8960169</v>
      </c>
      <c r="P149" s="11">
        <v>87915</v>
      </c>
      <c r="Q149" s="11">
        <v>638011</v>
      </c>
      <c r="R149" s="11">
        <v>9510265</v>
      </c>
      <c r="S149" s="11">
        <v>587259733</v>
      </c>
      <c r="T149" s="13">
        <v>574355733</v>
      </c>
    </row>
    <row r="150" spans="1:20" x14ac:dyDescent="0.25">
      <c r="A150" s="10" t="s">
        <v>139</v>
      </c>
      <c r="B150" s="11">
        <v>319549370</v>
      </c>
      <c r="C150" s="11">
        <v>105295259</v>
      </c>
      <c r="D150" s="12">
        <v>11.48</v>
      </c>
      <c r="E150" s="11">
        <v>174224169</v>
      </c>
      <c r="F150" s="11">
        <v>0</v>
      </c>
      <c r="G150" s="11">
        <v>0</v>
      </c>
      <c r="H150" s="11">
        <v>87459003</v>
      </c>
      <c r="I150" s="12">
        <v>9.5299999999999994</v>
      </c>
      <c r="J150" s="11">
        <v>21027451</v>
      </c>
      <c r="K150" s="12">
        <v>2.36</v>
      </c>
      <c r="L150" s="11">
        <v>11862098</v>
      </c>
      <c r="M150" s="12">
        <v>1.29</v>
      </c>
      <c r="N150" s="12">
        <v>24.66</v>
      </c>
      <c r="O150" s="11">
        <v>225643811</v>
      </c>
      <c r="P150" s="11">
        <v>1372526</v>
      </c>
      <c r="Q150" s="11">
        <v>0</v>
      </c>
      <c r="R150" s="11">
        <v>224271285</v>
      </c>
      <c r="S150" s="11">
        <v>9175091539</v>
      </c>
      <c r="T150" s="13">
        <v>8914944739</v>
      </c>
    </row>
    <row r="151" spans="1:20" x14ac:dyDescent="0.25">
      <c r="A151" s="10" t="s">
        <v>140</v>
      </c>
      <c r="B151" s="11">
        <v>2423053</v>
      </c>
      <c r="C151" s="11">
        <v>935193</v>
      </c>
      <c r="D151" s="12">
        <v>5.3</v>
      </c>
      <c r="E151" s="11">
        <v>5340449</v>
      </c>
      <c r="F151" s="11">
        <v>0</v>
      </c>
      <c r="G151" s="11">
        <v>0</v>
      </c>
      <c r="H151" s="11">
        <v>3495546</v>
      </c>
      <c r="I151" s="12">
        <v>19.829999999999998</v>
      </c>
      <c r="J151" s="11">
        <v>362815</v>
      </c>
      <c r="K151" s="12">
        <v>2.1</v>
      </c>
      <c r="L151" s="11">
        <v>746696</v>
      </c>
      <c r="M151" s="12">
        <v>4.24</v>
      </c>
      <c r="N151" s="12">
        <v>31.47</v>
      </c>
      <c r="O151" s="11">
        <v>5540250</v>
      </c>
      <c r="P151" s="11">
        <v>51700</v>
      </c>
      <c r="Q151" s="11">
        <v>0</v>
      </c>
      <c r="R151" s="11">
        <v>5488550</v>
      </c>
      <c r="S151" s="11">
        <v>176275527</v>
      </c>
      <c r="T151" s="13">
        <v>172875467</v>
      </c>
    </row>
    <row r="152" spans="1:20" x14ac:dyDescent="0.25">
      <c r="A152" s="10" t="s">
        <v>141</v>
      </c>
      <c r="B152" s="11">
        <v>1124099</v>
      </c>
      <c r="C152" s="11">
        <v>481024</v>
      </c>
      <c r="D152" s="12">
        <v>6.51</v>
      </c>
      <c r="E152" s="11">
        <v>2145397</v>
      </c>
      <c r="F152" s="11">
        <v>0</v>
      </c>
      <c r="G152" s="11">
        <v>0</v>
      </c>
      <c r="H152" s="11">
        <v>1318796</v>
      </c>
      <c r="I152" s="12">
        <v>17.850000000000001</v>
      </c>
      <c r="J152" s="11">
        <v>125517</v>
      </c>
      <c r="K152" s="12">
        <v>1.74</v>
      </c>
      <c r="L152" s="11">
        <v>266744</v>
      </c>
      <c r="M152" s="12">
        <v>3.61</v>
      </c>
      <c r="N152" s="12">
        <v>29.71</v>
      </c>
      <c r="O152" s="11">
        <v>2192081</v>
      </c>
      <c r="P152" s="11">
        <v>16500</v>
      </c>
      <c r="Q152" s="11">
        <v>0</v>
      </c>
      <c r="R152" s="11">
        <v>2175581</v>
      </c>
      <c r="S152" s="11">
        <v>73886807</v>
      </c>
      <c r="T152" s="13">
        <v>72107307</v>
      </c>
    </row>
    <row r="153" spans="1:20" x14ac:dyDescent="0.25">
      <c r="A153" s="10" t="s">
        <v>256</v>
      </c>
      <c r="B153" s="11">
        <v>8518</v>
      </c>
      <c r="C153" s="11">
        <v>-1067</v>
      </c>
      <c r="D153" s="12">
        <v>-3.93</v>
      </c>
      <c r="E153" s="11">
        <v>0</v>
      </c>
      <c r="F153" s="11">
        <v>0</v>
      </c>
      <c r="G153" s="11">
        <v>0</v>
      </c>
      <c r="H153" s="11">
        <v>0</v>
      </c>
      <c r="I153" s="12">
        <v>0</v>
      </c>
      <c r="J153" s="11">
        <v>0</v>
      </c>
      <c r="K153" s="12">
        <v>0</v>
      </c>
      <c r="L153" s="11">
        <v>1067</v>
      </c>
      <c r="M153" s="12">
        <v>3.93</v>
      </c>
      <c r="N153" s="12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271400</v>
      </c>
      <c r="T153" s="13">
        <v>1</v>
      </c>
    </row>
    <row r="154" spans="1:20" x14ac:dyDescent="0.25">
      <c r="A154" s="10" t="s">
        <v>142</v>
      </c>
      <c r="B154" s="11">
        <v>2285548</v>
      </c>
      <c r="C154" s="11">
        <v>1545638</v>
      </c>
      <c r="D154" s="12">
        <v>9.7200000000000006</v>
      </c>
      <c r="E154" s="11">
        <v>2904805</v>
      </c>
      <c r="F154" s="11">
        <v>0</v>
      </c>
      <c r="G154" s="11">
        <v>0</v>
      </c>
      <c r="H154" s="11">
        <v>2213849</v>
      </c>
      <c r="I154" s="12">
        <v>13.91</v>
      </c>
      <c r="J154" s="11">
        <v>342290</v>
      </c>
      <c r="K154" s="12">
        <v>2.21</v>
      </c>
      <c r="L154" s="11">
        <v>186133</v>
      </c>
      <c r="M154" s="12">
        <v>1.17</v>
      </c>
      <c r="N154" s="12">
        <v>27.01</v>
      </c>
      <c r="O154" s="11">
        <v>4287910</v>
      </c>
      <c r="P154" s="11">
        <v>39000</v>
      </c>
      <c r="Q154" s="11">
        <v>0</v>
      </c>
      <c r="R154" s="11">
        <v>4248910</v>
      </c>
      <c r="S154" s="11">
        <v>159128292</v>
      </c>
      <c r="T154" s="13">
        <v>154537392</v>
      </c>
    </row>
    <row r="155" spans="1:20" x14ac:dyDescent="0.25">
      <c r="A155" s="10" t="s">
        <v>143</v>
      </c>
      <c r="B155" s="11">
        <v>20753996</v>
      </c>
      <c r="C155" s="11">
        <v>9885977</v>
      </c>
      <c r="D155" s="12">
        <v>4.29</v>
      </c>
      <c r="E155" s="11">
        <v>0</v>
      </c>
      <c r="F155" s="11">
        <v>19730814</v>
      </c>
      <c r="G155" s="11">
        <v>0</v>
      </c>
      <c r="H155" s="11">
        <v>15425828</v>
      </c>
      <c r="I155" s="12">
        <v>6.7</v>
      </c>
      <c r="J155" s="11">
        <v>4304986</v>
      </c>
      <c r="K155" s="12">
        <v>1.88</v>
      </c>
      <c r="L155" s="11">
        <v>2641330</v>
      </c>
      <c r="M155" s="12">
        <v>1.1499999999999999</v>
      </c>
      <c r="N155" s="12">
        <v>14.02</v>
      </c>
      <c r="O155" s="11">
        <v>32258121</v>
      </c>
      <c r="P155" s="11">
        <v>305875</v>
      </c>
      <c r="Q155" s="11">
        <v>8524</v>
      </c>
      <c r="R155" s="11">
        <v>31960770</v>
      </c>
      <c r="S155" s="11">
        <v>2302685480</v>
      </c>
      <c r="T155" s="13">
        <v>2289105880</v>
      </c>
    </row>
    <row r="156" spans="1:20" x14ac:dyDescent="0.25">
      <c r="A156" s="10" t="s">
        <v>144</v>
      </c>
      <c r="B156" s="11">
        <v>45016870</v>
      </c>
      <c r="C156" s="11">
        <v>17985708</v>
      </c>
      <c r="D156" s="12">
        <v>5.0599999999999996</v>
      </c>
      <c r="E156" s="11">
        <v>71920546</v>
      </c>
      <c r="F156" s="11">
        <v>0</v>
      </c>
      <c r="G156" s="11">
        <v>0</v>
      </c>
      <c r="H156" s="11">
        <v>55645671</v>
      </c>
      <c r="I156" s="12">
        <v>15.69</v>
      </c>
      <c r="J156" s="11">
        <v>7273532</v>
      </c>
      <c r="K156" s="12">
        <v>2.14</v>
      </c>
      <c r="L156" s="11">
        <v>4136795</v>
      </c>
      <c r="M156" s="12">
        <v>1.17</v>
      </c>
      <c r="N156" s="12">
        <v>24.06</v>
      </c>
      <c r="O156" s="11">
        <v>85041706</v>
      </c>
      <c r="P156" s="11">
        <v>825330</v>
      </c>
      <c r="Q156" s="11">
        <v>93619</v>
      </c>
      <c r="R156" s="11">
        <v>84309995</v>
      </c>
      <c r="S156" s="11">
        <v>3547578102</v>
      </c>
      <c r="T156" s="13">
        <v>3401306102</v>
      </c>
    </row>
    <row r="157" spans="1:20" x14ac:dyDescent="0.25">
      <c r="A157" s="10" t="s">
        <v>145</v>
      </c>
      <c r="B157" s="11">
        <v>2370440</v>
      </c>
      <c r="C157" s="11">
        <v>1695941</v>
      </c>
      <c r="D157" s="12">
        <v>9.09</v>
      </c>
      <c r="E157" s="11">
        <v>4784634</v>
      </c>
      <c r="F157" s="11">
        <v>0</v>
      </c>
      <c r="G157" s="11">
        <v>0</v>
      </c>
      <c r="H157" s="11">
        <v>2745744</v>
      </c>
      <c r="I157" s="12">
        <v>14.7</v>
      </c>
      <c r="J157" s="11">
        <v>343118</v>
      </c>
      <c r="K157" s="12">
        <v>1.89</v>
      </c>
      <c r="L157" s="11">
        <v>484335</v>
      </c>
      <c r="M157" s="12">
        <v>2.59</v>
      </c>
      <c r="N157" s="12">
        <v>28.27</v>
      </c>
      <c r="O157" s="11">
        <v>5269138</v>
      </c>
      <c r="P157" s="11">
        <v>43200</v>
      </c>
      <c r="Q157" s="11">
        <v>47756</v>
      </c>
      <c r="R157" s="11">
        <v>5273694</v>
      </c>
      <c r="S157" s="11">
        <v>186747102</v>
      </c>
      <c r="T157" s="13">
        <v>181349402</v>
      </c>
    </row>
    <row r="158" spans="1:20" x14ac:dyDescent="0.25">
      <c r="A158" s="10" t="s">
        <v>146</v>
      </c>
      <c r="B158" s="11">
        <v>1399279</v>
      </c>
      <c r="C158" s="11">
        <v>413971</v>
      </c>
      <c r="D158" s="12">
        <v>2.74</v>
      </c>
      <c r="E158" s="11">
        <v>3410817</v>
      </c>
      <c r="F158" s="11">
        <v>0</v>
      </c>
      <c r="G158" s="11">
        <v>0</v>
      </c>
      <c r="H158" s="11">
        <v>1754785</v>
      </c>
      <c r="I158" s="12">
        <v>11.65</v>
      </c>
      <c r="J158" s="11">
        <v>207183</v>
      </c>
      <c r="K158" s="12">
        <v>1.61</v>
      </c>
      <c r="L158" s="11">
        <v>614230</v>
      </c>
      <c r="M158" s="12">
        <v>4.08</v>
      </c>
      <c r="N158" s="12">
        <v>20.079999999999998</v>
      </c>
      <c r="O158" s="11">
        <v>2990169</v>
      </c>
      <c r="P158" s="11">
        <v>10600</v>
      </c>
      <c r="Q158" s="11">
        <v>0</v>
      </c>
      <c r="R158" s="11">
        <v>2979569</v>
      </c>
      <c r="S158" s="11">
        <v>150649388</v>
      </c>
      <c r="T158" s="13">
        <v>128990788</v>
      </c>
    </row>
    <row r="159" spans="1:20" x14ac:dyDescent="0.25">
      <c r="A159" s="10" t="s">
        <v>147</v>
      </c>
      <c r="B159" s="11">
        <v>19820865</v>
      </c>
      <c r="C159" s="11">
        <v>9585073</v>
      </c>
      <c r="D159" s="12">
        <v>5.78</v>
      </c>
      <c r="E159" s="11">
        <v>39647994</v>
      </c>
      <c r="F159" s="11">
        <v>0</v>
      </c>
      <c r="G159" s="11">
        <v>0</v>
      </c>
      <c r="H159" s="11">
        <v>27427965</v>
      </c>
      <c r="I159" s="12">
        <v>16.57</v>
      </c>
      <c r="J159" s="11">
        <v>3128065</v>
      </c>
      <c r="K159" s="12">
        <v>1.93</v>
      </c>
      <c r="L159" s="11">
        <v>1807051</v>
      </c>
      <c r="M159" s="12">
        <v>1.0900000000000001</v>
      </c>
      <c r="N159" s="12">
        <v>25.37</v>
      </c>
      <c r="O159" s="11">
        <v>41948154</v>
      </c>
      <c r="P159" s="11">
        <v>227900</v>
      </c>
      <c r="Q159" s="11">
        <v>0</v>
      </c>
      <c r="R159" s="11">
        <v>41720254</v>
      </c>
      <c r="S159" s="11">
        <v>1656349157</v>
      </c>
      <c r="T159" s="13">
        <v>1618305257</v>
      </c>
    </row>
    <row r="160" spans="1:20" x14ac:dyDescent="0.25">
      <c r="A160" s="10" t="s">
        <v>257</v>
      </c>
      <c r="B160" s="11">
        <v>57916</v>
      </c>
      <c r="C160" s="11">
        <v>-361203</v>
      </c>
      <c r="D160" s="12">
        <v>-43.02</v>
      </c>
      <c r="E160" s="11">
        <v>3450</v>
      </c>
      <c r="F160" s="11">
        <v>0</v>
      </c>
      <c r="G160" s="11">
        <v>0</v>
      </c>
      <c r="H160" s="11">
        <v>-15417</v>
      </c>
      <c r="I160" s="12">
        <v>-1.84</v>
      </c>
      <c r="J160" s="11">
        <v>17278</v>
      </c>
      <c r="K160" s="12">
        <v>2.0699999999999998</v>
      </c>
      <c r="L160" s="11">
        <v>415307</v>
      </c>
      <c r="M160" s="12">
        <v>49.47</v>
      </c>
      <c r="N160" s="12">
        <v>6.68</v>
      </c>
      <c r="O160" s="11">
        <v>55965</v>
      </c>
      <c r="P160" s="11">
        <v>0</v>
      </c>
      <c r="Q160" s="11">
        <v>0</v>
      </c>
      <c r="R160" s="11">
        <v>55965</v>
      </c>
      <c r="S160" s="11">
        <v>8394563</v>
      </c>
      <c r="T160" s="13">
        <v>8341163</v>
      </c>
    </row>
    <row r="161" spans="1:20" x14ac:dyDescent="0.25">
      <c r="A161" s="10" t="s">
        <v>148</v>
      </c>
      <c r="B161" s="11">
        <v>4587368</v>
      </c>
      <c r="C161" s="11">
        <v>2290179</v>
      </c>
      <c r="D161" s="12">
        <v>4.63</v>
      </c>
      <c r="E161" s="11">
        <v>10202643</v>
      </c>
      <c r="F161" s="11">
        <v>0</v>
      </c>
      <c r="G161" s="11">
        <v>0</v>
      </c>
      <c r="H161" s="11">
        <v>6506676</v>
      </c>
      <c r="I161" s="12">
        <v>13.15</v>
      </c>
      <c r="J161" s="11">
        <v>896930</v>
      </c>
      <c r="K161" s="12">
        <v>1.89</v>
      </c>
      <c r="L161" s="11">
        <v>1234637</v>
      </c>
      <c r="M161" s="12">
        <v>2.4900000000000002</v>
      </c>
      <c r="N161" s="12">
        <v>22.16</v>
      </c>
      <c r="O161" s="11">
        <v>10928422</v>
      </c>
      <c r="P161" s="11">
        <v>172400</v>
      </c>
      <c r="Q161" s="11">
        <v>0</v>
      </c>
      <c r="R161" s="11">
        <v>10756022</v>
      </c>
      <c r="S161" s="11">
        <v>494887213</v>
      </c>
      <c r="T161" s="13">
        <v>474634031</v>
      </c>
    </row>
    <row r="162" spans="1:20" x14ac:dyDescent="0.25">
      <c r="A162" s="10" t="s">
        <v>149</v>
      </c>
      <c r="B162" s="11">
        <v>1166265</v>
      </c>
      <c r="C162" s="11">
        <v>763149</v>
      </c>
      <c r="D162" s="12">
        <v>1.7</v>
      </c>
      <c r="E162" s="11">
        <v>3576601</v>
      </c>
      <c r="F162" s="11">
        <v>0</v>
      </c>
      <c r="G162" s="11">
        <v>0</v>
      </c>
      <c r="H162" s="11">
        <v>2988317</v>
      </c>
      <c r="I162" s="12">
        <v>6.65</v>
      </c>
      <c r="J162" s="11">
        <v>158074</v>
      </c>
      <c r="K162" s="12">
        <v>1.9</v>
      </c>
      <c r="L162" s="11">
        <v>779347</v>
      </c>
      <c r="M162" s="12">
        <v>1.73</v>
      </c>
      <c r="N162" s="12">
        <v>11.98</v>
      </c>
      <c r="O162" s="11">
        <v>4688887</v>
      </c>
      <c r="P162" s="11">
        <v>9400</v>
      </c>
      <c r="Q162" s="11">
        <v>0</v>
      </c>
      <c r="R162" s="11">
        <v>4679487</v>
      </c>
      <c r="S162" s="11">
        <v>449492087</v>
      </c>
      <c r="T162" s="13">
        <v>83161787</v>
      </c>
    </row>
    <row r="163" spans="1:20" x14ac:dyDescent="0.25">
      <c r="A163" s="10" t="s">
        <v>150</v>
      </c>
      <c r="B163" s="11">
        <v>2896393</v>
      </c>
      <c r="C163" s="11">
        <v>1503162</v>
      </c>
      <c r="D163" s="12">
        <v>4.74</v>
      </c>
      <c r="E163" s="11">
        <v>5149020</v>
      </c>
      <c r="F163" s="11">
        <v>2899880</v>
      </c>
      <c r="G163" s="11">
        <v>0</v>
      </c>
      <c r="H163" s="11">
        <v>5996193</v>
      </c>
      <c r="I163" s="12">
        <v>18.899999999999999</v>
      </c>
      <c r="J163" s="11">
        <v>606360</v>
      </c>
      <c r="K163" s="12">
        <v>1.93</v>
      </c>
      <c r="L163" s="11">
        <v>320949</v>
      </c>
      <c r="M163" s="12">
        <v>1.01</v>
      </c>
      <c r="N163" s="12">
        <v>26.58</v>
      </c>
      <c r="O163" s="11">
        <v>8426664</v>
      </c>
      <c r="P163" s="11">
        <v>46000</v>
      </c>
      <c r="Q163" s="11">
        <v>0</v>
      </c>
      <c r="R163" s="11">
        <v>8380664</v>
      </c>
      <c r="S163" s="11">
        <v>317254014</v>
      </c>
      <c r="T163" s="13">
        <v>314172014</v>
      </c>
    </row>
    <row r="164" spans="1:20" x14ac:dyDescent="0.25">
      <c r="A164" s="10" t="s">
        <v>151</v>
      </c>
      <c r="B164" s="11">
        <v>11361145</v>
      </c>
      <c r="C164" s="11">
        <v>7532023</v>
      </c>
      <c r="D164" s="12">
        <v>2.11</v>
      </c>
      <c r="E164" s="11">
        <v>13787211</v>
      </c>
      <c r="F164" s="11">
        <v>0</v>
      </c>
      <c r="G164" s="11">
        <v>0</v>
      </c>
      <c r="H164" s="11">
        <v>7478941</v>
      </c>
      <c r="I164" s="12">
        <v>2.09</v>
      </c>
      <c r="J164" s="11">
        <v>6308270</v>
      </c>
      <c r="K164" s="12">
        <v>1.78</v>
      </c>
      <c r="L164" s="11">
        <v>4101818</v>
      </c>
      <c r="M164" s="12">
        <v>1.1499999999999999</v>
      </c>
      <c r="N164" s="12">
        <v>7.13</v>
      </c>
      <c r="O164" s="11">
        <v>25421052</v>
      </c>
      <c r="P164" s="11">
        <v>175350</v>
      </c>
      <c r="Q164" s="11">
        <v>0</v>
      </c>
      <c r="R164" s="11">
        <v>25245702</v>
      </c>
      <c r="S164" s="11">
        <v>3574129240</v>
      </c>
      <c r="T164" s="13">
        <v>3539022451</v>
      </c>
    </row>
    <row r="165" spans="1:20" x14ac:dyDescent="0.25">
      <c r="A165" s="10" t="s">
        <v>152</v>
      </c>
      <c r="B165" s="11">
        <v>154635425</v>
      </c>
      <c r="C165" s="11">
        <v>94132280</v>
      </c>
      <c r="D165" s="12">
        <v>9.1</v>
      </c>
      <c r="E165" s="11">
        <v>165571402</v>
      </c>
      <c r="F165" s="11">
        <v>0</v>
      </c>
      <c r="G165" s="11">
        <v>0</v>
      </c>
      <c r="H165" s="11">
        <v>106101022</v>
      </c>
      <c r="I165" s="12">
        <v>10.27</v>
      </c>
      <c r="J165" s="11">
        <v>20650531</v>
      </c>
      <c r="K165" s="12">
        <v>2.08</v>
      </c>
      <c r="L165" s="11">
        <v>11993150</v>
      </c>
      <c r="M165" s="12">
        <v>1.1599999999999999</v>
      </c>
      <c r="N165" s="12">
        <v>22.61</v>
      </c>
      <c r="O165" s="11">
        <v>232876983</v>
      </c>
      <c r="P165" s="11">
        <v>1541710</v>
      </c>
      <c r="Q165" s="11">
        <v>0</v>
      </c>
      <c r="R165" s="11">
        <v>231335273</v>
      </c>
      <c r="S165" s="11">
        <v>10335998453</v>
      </c>
      <c r="T165" s="13">
        <v>9941795453</v>
      </c>
    </row>
    <row r="166" spans="1:20" x14ac:dyDescent="0.25">
      <c r="A166" s="10" t="s">
        <v>153</v>
      </c>
      <c r="B166" s="11">
        <v>1630297</v>
      </c>
      <c r="C166" s="11">
        <v>804055</v>
      </c>
      <c r="D166" s="12">
        <v>6.39</v>
      </c>
      <c r="E166" s="11">
        <v>1258985</v>
      </c>
      <c r="F166" s="11">
        <v>0</v>
      </c>
      <c r="G166" s="11">
        <v>0</v>
      </c>
      <c r="H166" s="11">
        <v>856216</v>
      </c>
      <c r="I166" s="12">
        <v>6.81</v>
      </c>
      <c r="J166" s="11">
        <v>241832</v>
      </c>
      <c r="K166" s="12">
        <v>1.98</v>
      </c>
      <c r="L166" s="11">
        <v>464563</v>
      </c>
      <c r="M166" s="12">
        <v>3.69</v>
      </c>
      <c r="N166" s="12">
        <v>18.87</v>
      </c>
      <c r="O166" s="11">
        <v>2366666</v>
      </c>
      <c r="P166" s="11">
        <v>11000</v>
      </c>
      <c r="Q166" s="11">
        <v>6975</v>
      </c>
      <c r="R166" s="11">
        <v>2362641</v>
      </c>
      <c r="S166" s="11">
        <v>125807368</v>
      </c>
      <c r="T166" s="13">
        <v>122111268</v>
      </c>
    </row>
    <row r="167" spans="1:20" x14ac:dyDescent="0.25">
      <c r="A167" s="10" t="s">
        <v>154</v>
      </c>
      <c r="B167" s="11">
        <v>6376939</v>
      </c>
      <c r="C167" s="11">
        <v>3705500</v>
      </c>
      <c r="D167" s="12">
        <v>5.42</v>
      </c>
      <c r="E167" s="11">
        <v>15919224</v>
      </c>
      <c r="F167" s="11">
        <v>0</v>
      </c>
      <c r="G167" s="11">
        <v>0</v>
      </c>
      <c r="H167" s="11">
        <v>10621468</v>
      </c>
      <c r="I167" s="12">
        <v>15.54</v>
      </c>
      <c r="J167" s="11">
        <v>1351706</v>
      </c>
      <c r="K167" s="12">
        <v>2.02</v>
      </c>
      <c r="L167" s="11">
        <v>758555</v>
      </c>
      <c r="M167" s="12">
        <v>1.1100000000000001</v>
      </c>
      <c r="N167" s="12">
        <v>24.09</v>
      </c>
      <c r="O167" s="11">
        <v>16437229</v>
      </c>
      <c r="P167" s="11">
        <v>151000</v>
      </c>
      <c r="Q167" s="11">
        <v>0</v>
      </c>
      <c r="R167" s="11">
        <v>16286229</v>
      </c>
      <c r="S167" s="11">
        <v>683500314</v>
      </c>
      <c r="T167" s="13">
        <v>669493614</v>
      </c>
    </row>
    <row r="168" spans="1:20" x14ac:dyDescent="0.25">
      <c r="A168" s="10" t="s">
        <v>155</v>
      </c>
      <c r="B168" s="11">
        <v>3549651</v>
      </c>
      <c r="C168" s="11">
        <v>1858349</v>
      </c>
      <c r="D168" s="12">
        <v>2.5299999999999998</v>
      </c>
      <c r="E168" s="11">
        <v>2098102</v>
      </c>
      <c r="F168" s="11">
        <v>0</v>
      </c>
      <c r="G168" s="11">
        <v>0</v>
      </c>
      <c r="H168" s="11">
        <v>683790</v>
      </c>
      <c r="I168" s="12">
        <v>0.93</v>
      </c>
      <c r="J168" s="11">
        <v>1414312</v>
      </c>
      <c r="K168" s="12">
        <v>1.93</v>
      </c>
      <c r="L168" s="11">
        <v>670535</v>
      </c>
      <c r="M168" s="12">
        <v>0.91</v>
      </c>
      <c r="N168" s="12">
        <v>6.3</v>
      </c>
      <c r="O168" s="11">
        <v>4626986</v>
      </c>
      <c r="P168" s="11">
        <v>24000</v>
      </c>
      <c r="Q168" s="11">
        <v>0</v>
      </c>
      <c r="R168" s="11">
        <v>4602986</v>
      </c>
      <c r="S168" s="11">
        <v>734925493</v>
      </c>
      <c r="T168" s="13">
        <v>733348193</v>
      </c>
    </row>
    <row r="169" spans="1:20" x14ac:dyDescent="0.25">
      <c r="A169" s="10" t="s">
        <v>156</v>
      </c>
      <c r="B169" s="11">
        <v>3834228</v>
      </c>
      <c r="C169" s="11">
        <v>2787918</v>
      </c>
      <c r="D169" s="12">
        <v>4.6900000000000004</v>
      </c>
      <c r="E169" s="11">
        <v>0</v>
      </c>
      <c r="F169" s="11">
        <v>6559477</v>
      </c>
      <c r="G169" s="11">
        <v>0</v>
      </c>
      <c r="H169" s="11">
        <v>4999845</v>
      </c>
      <c r="I169" s="12">
        <v>8.41</v>
      </c>
      <c r="J169" s="11">
        <v>933563</v>
      </c>
      <c r="K169" s="12">
        <v>1.58</v>
      </c>
      <c r="L169" s="11">
        <v>1306982</v>
      </c>
      <c r="M169" s="12">
        <v>2.2000000000000002</v>
      </c>
      <c r="N169" s="12">
        <v>16.88</v>
      </c>
      <c r="O169" s="11">
        <v>10028308</v>
      </c>
      <c r="P169" s="11">
        <v>94700</v>
      </c>
      <c r="Q169" s="11">
        <v>89711</v>
      </c>
      <c r="R169" s="11">
        <v>10023319</v>
      </c>
      <c r="S169" s="11">
        <v>594581948</v>
      </c>
      <c r="T169" s="13">
        <v>589370148</v>
      </c>
    </row>
    <row r="170" spans="1:20" x14ac:dyDescent="0.25">
      <c r="A170" s="10" t="s">
        <v>157</v>
      </c>
      <c r="B170" s="11">
        <v>3411318</v>
      </c>
      <c r="C170" s="11">
        <v>2153153</v>
      </c>
      <c r="D170" s="12">
        <v>6.36</v>
      </c>
      <c r="E170" s="11">
        <v>0</v>
      </c>
      <c r="F170" s="11">
        <v>4370345</v>
      </c>
      <c r="G170" s="11">
        <v>0</v>
      </c>
      <c r="H170" s="11">
        <v>2854627</v>
      </c>
      <c r="I170" s="12">
        <v>8.44</v>
      </c>
      <c r="J170" s="11">
        <v>587739</v>
      </c>
      <c r="K170" s="12">
        <v>1.94</v>
      </c>
      <c r="L170" s="11">
        <v>409405</v>
      </c>
      <c r="M170" s="12">
        <v>1.21</v>
      </c>
      <c r="N170" s="12">
        <v>17.95</v>
      </c>
      <c r="O170" s="11">
        <v>6004924</v>
      </c>
      <c r="P170" s="11">
        <v>63266</v>
      </c>
      <c r="Q170" s="11">
        <v>0</v>
      </c>
      <c r="R170" s="11">
        <v>5941658</v>
      </c>
      <c r="S170" s="11">
        <v>338396262</v>
      </c>
      <c r="T170" s="13">
        <v>302680962</v>
      </c>
    </row>
    <row r="171" spans="1:20" x14ac:dyDescent="0.25">
      <c r="A171" s="10" t="s">
        <v>158</v>
      </c>
      <c r="B171" s="11">
        <v>3856217</v>
      </c>
      <c r="C171" s="11">
        <v>2273583</v>
      </c>
      <c r="D171" s="12">
        <v>4.7</v>
      </c>
      <c r="E171" s="11">
        <v>0</v>
      </c>
      <c r="F171" s="11">
        <v>11470131</v>
      </c>
      <c r="G171" s="11">
        <v>0</v>
      </c>
      <c r="H171" s="11">
        <v>6651746</v>
      </c>
      <c r="I171" s="12">
        <v>13.75</v>
      </c>
      <c r="J171" s="11">
        <v>831948</v>
      </c>
      <c r="K171" s="12">
        <v>1.78</v>
      </c>
      <c r="L171" s="11">
        <v>495134</v>
      </c>
      <c r="M171" s="12">
        <v>1.02</v>
      </c>
      <c r="N171" s="12">
        <v>21.25</v>
      </c>
      <c r="O171" s="11">
        <v>10252411</v>
      </c>
      <c r="P171" s="11">
        <v>226888</v>
      </c>
      <c r="Q171" s="11">
        <v>0</v>
      </c>
      <c r="R171" s="11">
        <v>10025523</v>
      </c>
      <c r="S171" s="11">
        <v>483823011</v>
      </c>
      <c r="T171" s="13">
        <v>467628211</v>
      </c>
    </row>
    <row r="172" spans="1:20" x14ac:dyDescent="0.25">
      <c r="A172" s="10" t="s">
        <v>159</v>
      </c>
      <c r="B172" s="11">
        <v>9481412</v>
      </c>
      <c r="C172" s="11">
        <v>5440011</v>
      </c>
      <c r="D172" s="12">
        <v>4.3</v>
      </c>
      <c r="E172" s="11">
        <v>0</v>
      </c>
      <c r="F172" s="11">
        <v>10197959</v>
      </c>
      <c r="G172" s="11">
        <v>0</v>
      </c>
      <c r="H172" s="11">
        <v>7788607</v>
      </c>
      <c r="I172" s="12">
        <v>6.16</v>
      </c>
      <c r="J172" s="11">
        <v>2409352</v>
      </c>
      <c r="K172" s="12">
        <v>1.92</v>
      </c>
      <c r="L172" s="11">
        <v>3238301</v>
      </c>
      <c r="M172" s="12">
        <v>2.56</v>
      </c>
      <c r="N172" s="12">
        <v>14.94</v>
      </c>
      <c r="O172" s="11">
        <v>18876271</v>
      </c>
      <c r="P172" s="11">
        <v>146500</v>
      </c>
      <c r="Q172" s="11">
        <v>347118</v>
      </c>
      <c r="R172" s="11">
        <v>19076889</v>
      </c>
      <c r="S172" s="11">
        <v>1265204773</v>
      </c>
      <c r="T172" s="13">
        <v>1251721273</v>
      </c>
    </row>
    <row r="173" spans="1:20" x14ac:dyDescent="0.25">
      <c r="A173" s="10" t="s">
        <v>160</v>
      </c>
      <c r="B173" s="11">
        <v>8909314</v>
      </c>
      <c r="C173" s="11">
        <v>3136876</v>
      </c>
      <c r="D173" s="12">
        <v>4.12</v>
      </c>
      <c r="E173" s="11">
        <v>0</v>
      </c>
      <c r="F173" s="11">
        <v>7197036</v>
      </c>
      <c r="G173" s="11">
        <v>0</v>
      </c>
      <c r="H173" s="11">
        <v>5581668</v>
      </c>
      <c r="I173" s="12">
        <v>7.33</v>
      </c>
      <c r="J173" s="11">
        <v>1615368</v>
      </c>
      <c r="K173" s="12">
        <v>2.13</v>
      </c>
      <c r="L173" s="11">
        <v>2238604</v>
      </c>
      <c r="M173" s="12">
        <v>2.94</v>
      </c>
      <c r="N173" s="12">
        <v>16.52</v>
      </c>
      <c r="O173" s="11">
        <v>12572516</v>
      </c>
      <c r="P173" s="11">
        <v>79000</v>
      </c>
      <c r="Q173" s="11">
        <v>13954</v>
      </c>
      <c r="R173" s="11">
        <v>12507470</v>
      </c>
      <c r="S173" s="11">
        <v>761645361</v>
      </c>
      <c r="T173" s="13">
        <v>757014261</v>
      </c>
    </row>
    <row r="174" spans="1:20" x14ac:dyDescent="0.25">
      <c r="A174" s="10" t="s">
        <v>161</v>
      </c>
      <c r="B174" s="11">
        <v>1771272</v>
      </c>
      <c r="C174" s="11">
        <v>1100639</v>
      </c>
      <c r="D174" s="12">
        <v>3.65</v>
      </c>
      <c r="E174" s="11">
        <v>2658278</v>
      </c>
      <c r="F174" s="11">
        <v>2861339</v>
      </c>
      <c r="G174" s="11">
        <v>0</v>
      </c>
      <c r="H174" s="11">
        <v>4484149</v>
      </c>
      <c r="I174" s="12">
        <v>14.88</v>
      </c>
      <c r="J174" s="11">
        <v>567033</v>
      </c>
      <c r="K174" s="12">
        <v>1.9</v>
      </c>
      <c r="L174" s="11">
        <v>243623</v>
      </c>
      <c r="M174" s="12">
        <v>0.81</v>
      </c>
      <c r="N174" s="12">
        <v>21.24</v>
      </c>
      <c r="O174" s="11">
        <v>6395444</v>
      </c>
      <c r="P174" s="11">
        <v>34900</v>
      </c>
      <c r="Q174" s="11">
        <v>0</v>
      </c>
      <c r="R174" s="11">
        <v>6360544</v>
      </c>
      <c r="S174" s="11">
        <v>301311757</v>
      </c>
      <c r="T174" s="13">
        <v>298986257</v>
      </c>
    </row>
    <row r="175" spans="1:20" x14ac:dyDescent="0.25">
      <c r="A175" s="10" t="s">
        <v>162</v>
      </c>
      <c r="B175" s="11">
        <v>9045179</v>
      </c>
      <c r="C175" s="11">
        <v>6459598</v>
      </c>
      <c r="D175" s="12">
        <v>6.31</v>
      </c>
      <c r="E175" s="11">
        <v>1973373</v>
      </c>
      <c r="F175" s="11">
        <v>0</v>
      </c>
      <c r="G175" s="11">
        <v>0</v>
      </c>
      <c r="H175" s="11">
        <v>853997</v>
      </c>
      <c r="I175" s="12">
        <v>0.83</v>
      </c>
      <c r="J175" s="11">
        <v>1119376</v>
      </c>
      <c r="K175" s="12">
        <v>1.87</v>
      </c>
      <c r="L175" s="11">
        <v>896467</v>
      </c>
      <c r="M175" s="12">
        <v>0.88</v>
      </c>
      <c r="N175" s="12">
        <v>9.89</v>
      </c>
      <c r="O175" s="11">
        <v>9329438</v>
      </c>
      <c r="P175" s="11">
        <v>44000</v>
      </c>
      <c r="Q175" s="11">
        <v>0</v>
      </c>
      <c r="R175" s="11">
        <v>9285438</v>
      </c>
      <c r="S175" s="11">
        <v>1024017380</v>
      </c>
      <c r="T175" s="13">
        <v>597229480</v>
      </c>
    </row>
    <row r="176" spans="1:20" x14ac:dyDescent="0.25">
      <c r="A176" s="10" t="s">
        <v>163</v>
      </c>
      <c r="B176" s="11">
        <v>13233169</v>
      </c>
      <c r="C176" s="11">
        <v>5895181</v>
      </c>
      <c r="D176" s="12">
        <v>6.01</v>
      </c>
      <c r="E176" s="11">
        <v>20950709</v>
      </c>
      <c r="F176" s="11">
        <v>0</v>
      </c>
      <c r="G176" s="11">
        <v>0</v>
      </c>
      <c r="H176" s="11">
        <v>16196879</v>
      </c>
      <c r="I176" s="12">
        <v>16.5</v>
      </c>
      <c r="J176" s="11">
        <v>1988390</v>
      </c>
      <c r="K176" s="12">
        <v>2.04</v>
      </c>
      <c r="L176" s="11">
        <v>895220</v>
      </c>
      <c r="M176" s="12">
        <v>0.91</v>
      </c>
      <c r="N176" s="12">
        <v>25.46</v>
      </c>
      <c r="O176" s="11">
        <v>24975670</v>
      </c>
      <c r="P176" s="11">
        <v>149500</v>
      </c>
      <c r="Q176" s="11">
        <v>0</v>
      </c>
      <c r="R176" s="11">
        <v>24826170</v>
      </c>
      <c r="S176" s="11">
        <v>981517373</v>
      </c>
      <c r="T176" s="13">
        <v>974770973</v>
      </c>
    </row>
    <row r="177" spans="1:20" x14ac:dyDescent="0.25">
      <c r="A177" s="10" t="s">
        <v>164</v>
      </c>
      <c r="B177" s="11">
        <v>10467692</v>
      </c>
      <c r="C177" s="11">
        <v>5310083</v>
      </c>
      <c r="D177" s="12">
        <v>12.12</v>
      </c>
      <c r="E177" s="11">
        <v>15958684</v>
      </c>
      <c r="F177" s="11">
        <v>0</v>
      </c>
      <c r="G177" s="11">
        <v>0</v>
      </c>
      <c r="H177" s="11">
        <v>7068885</v>
      </c>
      <c r="I177" s="12">
        <v>16.13</v>
      </c>
      <c r="J177" s="11">
        <v>858885</v>
      </c>
      <c r="K177" s="12">
        <v>2.0499999999999998</v>
      </c>
      <c r="L177" s="11">
        <v>1225434</v>
      </c>
      <c r="M177" s="12">
        <v>2.8</v>
      </c>
      <c r="N177" s="12">
        <v>33.1</v>
      </c>
      <c r="O177" s="11">
        <v>14463287</v>
      </c>
      <c r="P177" s="11">
        <v>110500</v>
      </c>
      <c r="Q177" s="11">
        <v>0</v>
      </c>
      <c r="R177" s="11">
        <v>14352787</v>
      </c>
      <c r="S177" s="11">
        <v>438170012</v>
      </c>
      <c r="T177" s="13">
        <v>418589212</v>
      </c>
    </row>
    <row r="178" spans="1:20" x14ac:dyDescent="0.25">
      <c r="A178" s="10" t="s">
        <v>165</v>
      </c>
      <c r="B178" s="11">
        <v>3914998</v>
      </c>
      <c r="C178" s="11">
        <v>1984705</v>
      </c>
      <c r="D178" s="12">
        <v>3.09</v>
      </c>
      <c r="E178" s="11">
        <v>0</v>
      </c>
      <c r="F178" s="11">
        <v>12533363</v>
      </c>
      <c r="G178" s="11">
        <v>0</v>
      </c>
      <c r="H178" s="11">
        <v>9769865</v>
      </c>
      <c r="I178" s="12">
        <v>15.2</v>
      </c>
      <c r="J178" s="11">
        <v>1131289</v>
      </c>
      <c r="K178" s="12">
        <v>1.8</v>
      </c>
      <c r="L178" s="11">
        <v>521693</v>
      </c>
      <c r="M178" s="12">
        <v>0.81</v>
      </c>
      <c r="N178" s="12">
        <v>20.9</v>
      </c>
      <c r="O178" s="11">
        <v>13407552</v>
      </c>
      <c r="P178" s="11">
        <v>101065</v>
      </c>
      <c r="Q178" s="11">
        <v>0</v>
      </c>
      <c r="R178" s="11">
        <v>13306487</v>
      </c>
      <c r="S178" s="11">
        <v>642718153</v>
      </c>
      <c r="T178" s="13">
        <v>628685853</v>
      </c>
    </row>
    <row r="179" spans="1:20" x14ac:dyDescent="0.25">
      <c r="A179" s="10" t="s">
        <v>166</v>
      </c>
      <c r="B179" s="11">
        <v>12001696</v>
      </c>
      <c r="C179" s="11">
        <v>6214901</v>
      </c>
      <c r="D179" s="12">
        <v>5.21</v>
      </c>
      <c r="E179" s="11">
        <v>8921313</v>
      </c>
      <c r="F179" s="11">
        <v>3959559</v>
      </c>
      <c r="G179" s="11">
        <v>0</v>
      </c>
      <c r="H179" s="11">
        <v>10392774</v>
      </c>
      <c r="I179" s="12">
        <v>8.69</v>
      </c>
      <c r="J179" s="11">
        <v>2488098</v>
      </c>
      <c r="K179" s="12">
        <v>2.11</v>
      </c>
      <c r="L179" s="11">
        <v>1077587</v>
      </c>
      <c r="M179" s="12">
        <v>0.9</v>
      </c>
      <c r="N179" s="12">
        <v>16.91</v>
      </c>
      <c r="O179" s="11">
        <v>20173360</v>
      </c>
      <c r="P179" s="11">
        <v>157250</v>
      </c>
      <c r="Q179" s="11">
        <v>31303</v>
      </c>
      <c r="R179" s="11">
        <v>20047413</v>
      </c>
      <c r="S179" s="11">
        <v>1195317972</v>
      </c>
      <c r="T179" s="13">
        <v>1176613472</v>
      </c>
    </row>
    <row r="180" spans="1:20" x14ac:dyDescent="0.25">
      <c r="A180" s="10" t="s">
        <v>167</v>
      </c>
      <c r="B180" s="11">
        <v>4673671</v>
      </c>
      <c r="C180" s="11">
        <v>2437507</v>
      </c>
      <c r="D180" s="12">
        <v>7.11</v>
      </c>
      <c r="E180" s="11">
        <v>0</v>
      </c>
      <c r="F180" s="11">
        <v>9465355</v>
      </c>
      <c r="G180" s="11">
        <v>0</v>
      </c>
      <c r="H180" s="11">
        <v>3656123</v>
      </c>
      <c r="I180" s="12">
        <v>10.68</v>
      </c>
      <c r="J180" s="11">
        <v>694226</v>
      </c>
      <c r="K180" s="12">
        <v>2.11</v>
      </c>
      <c r="L180" s="11">
        <v>982465</v>
      </c>
      <c r="M180" s="12">
        <v>2.87</v>
      </c>
      <c r="N180" s="12">
        <v>22.77</v>
      </c>
      <c r="O180" s="11">
        <v>7770321</v>
      </c>
      <c r="P180" s="11">
        <v>138750</v>
      </c>
      <c r="Q180" s="11">
        <v>894393</v>
      </c>
      <c r="R180" s="11">
        <v>8525964</v>
      </c>
      <c r="S180" s="11">
        <v>342545279</v>
      </c>
      <c r="T180" s="13">
        <v>328594679</v>
      </c>
    </row>
    <row r="181" spans="1:20" x14ac:dyDescent="0.25">
      <c r="A181" s="10" t="s">
        <v>168</v>
      </c>
      <c r="B181" s="11">
        <v>3739211</v>
      </c>
      <c r="C181" s="11">
        <v>1910052</v>
      </c>
      <c r="D181" s="12">
        <v>14.7</v>
      </c>
      <c r="E181" s="11">
        <v>4897315</v>
      </c>
      <c r="F181" s="11">
        <v>0</v>
      </c>
      <c r="G181" s="11">
        <v>0</v>
      </c>
      <c r="H181" s="11">
        <v>1507905</v>
      </c>
      <c r="I181" s="12">
        <v>11.61</v>
      </c>
      <c r="J181" s="11">
        <v>160032</v>
      </c>
      <c r="K181" s="12">
        <v>1.92</v>
      </c>
      <c r="L181" s="11">
        <v>620699</v>
      </c>
      <c r="M181" s="12">
        <v>4.78</v>
      </c>
      <c r="N181" s="12">
        <v>33.01</v>
      </c>
      <c r="O181" s="11">
        <v>4198688</v>
      </c>
      <c r="P181" s="11">
        <v>13000</v>
      </c>
      <c r="Q181" s="11">
        <v>141579</v>
      </c>
      <c r="R181" s="11">
        <v>4327267</v>
      </c>
      <c r="S181" s="11">
        <v>129889131</v>
      </c>
      <c r="T181" s="13">
        <v>83559831</v>
      </c>
    </row>
    <row r="182" spans="1:20" x14ac:dyDescent="0.25">
      <c r="A182" s="10" t="s">
        <v>169</v>
      </c>
      <c r="B182" s="11">
        <v>4702677</v>
      </c>
      <c r="C182" s="11">
        <v>2890878</v>
      </c>
      <c r="D182" s="12">
        <v>4.2300000000000004</v>
      </c>
      <c r="E182" s="11">
        <v>11039916</v>
      </c>
      <c r="F182" s="11">
        <v>0</v>
      </c>
      <c r="G182" s="11">
        <v>0</v>
      </c>
      <c r="H182" s="11">
        <v>7630441</v>
      </c>
      <c r="I182" s="12">
        <v>11.15</v>
      </c>
      <c r="J182" s="11">
        <v>1112170</v>
      </c>
      <c r="K182" s="12">
        <v>1.64</v>
      </c>
      <c r="L182" s="11">
        <v>515359</v>
      </c>
      <c r="M182" s="12">
        <v>0.75</v>
      </c>
      <c r="N182" s="12">
        <v>17.77</v>
      </c>
      <c r="O182" s="11">
        <v>12148848</v>
      </c>
      <c r="P182" s="11">
        <v>79150</v>
      </c>
      <c r="Q182" s="11">
        <v>33932</v>
      </c>
      <c r="R182" s="11">
        <v>12103630</v>
      </c>
      <c r="S182" s="11">
        <v>684256811</v>
      </c>
      <c r="T182" s="13">
        <v>677918411</v>
      </c>
    </row>
    <row r="183" spans="1:20" x14ac:dyDescent="0.25">
      <c r="A183" s="10" t="s">
        <v>170</v>
      </c>
      <c r="B183" s="11">
        <v>4351478</v>
      </c>
      <c r="C183" s="11">
        <v>2658666</v>
      </c>
      <c r="D183" s="12">
        <v>3.35</v>
      </c>
      <c r="E183" s="11">
        <v>13715323</v>
      </c>
      <c r="F183" s="11">
        <v>0</v>
      </c>
      <c r="G183" s="11">
        <v>0</v>
      </c>
      <c r="H183" s="11">
        <v>10284408</v>
      </c>
      <c r="I183" s="12">
        <v>12.91</v>
      </c>
      <c r="J183" s="11">
        <v>1326596</v>
      </c>
      <c r="K183" s="12">
        <v>1.7</v>
      </c>
      <c r="L183" s="11">
        <v>640364</v>
      </c>
      <c r="M183" s="12">
        <v>0.8</v>
      </c>
      <c r="N183" s="12">
        <v>18.760000000000002</v>
      </c>
      <c r="O183" s="11">
        <v>14910034</v>
      </c>
      <c r="P183" s="11">
        <v>279500</v>
      </c>
      <c r="Q183" s="11">
        <v>0</v>
      </c>
      <c r="R183" s="11">
        <v>14630534</v>
      </c>
      <c r="S183" s="11">
        <v>796347443</v>
      </c>
      <c r="T183" s="13">
        <v>779027543</v>
      </c>
    </row>
    <row r="184" spans="1:20" x14ac:dyDescent="0.25">
      <c r="A184" s="10" t="s">
        <v>258</v>
      </c>
      <c r="B184" s="11">
        <v>15286</v>
      </c>
      <c r="C184" s="11">
        <v>-5850</v>
      </c>
      <c r="D184" s="12">
        <v>-2.59</v>
      </c>
      <c r="E184" s="11">
        <v>0</v>
      </c>
      <c r="F184" s="11">
        <v>0</v>
      </c>
      <c r="G184" s="11">
        <v>0</v>
      </c>
      <c r="H184" s="11">
        <v>-5445</v>
      </c>
      <c r="I184" s="12">
        <v>-2.41</v>
      </c>
      <c r="J184" s="11">
        <v>5445</v>
      </c>
      <c r="K184" s="12">
        <v>2.41</v>
      </c>
      <c r="L184" s="11">
        <v>13852</v>
      </c>
      <c r="M184" s="12">
        <v>6.13</v>
      </c>
      <c r="N184" s="12">
        <v>3.54</v>
      </c>
      <c r="O184" s="11">
        <v>8002</v>
      </c>
      <c r="P184" s="11">
        <v>0</v>
      </c>
      <c r="Q184" s="11">
        <v>0</v>
      </c>
      <c r="R184" s="11">
        <v>8002</v>
      </c>
      <c r="S184" s="11">
        <v>2260555</v>
      </c>
      <c r="T184" s="13">
        <v>2260555</v>
      </c>
    </row>
    <row r="185" spans="1:20" x14ac:dyDescent="0.25">
      <c r="A185" s="10" t="s">
        <v>171</v>
      </c>
      <c r="B185" s="11">
        <v>1431085</v>
      </c>
      <c r="C185" s="11">
        <v>122772</v>
      </c>
      <c r="D185" s="12">
        <v>3.38</v>
      </c>
      <c r="E185" s="11">
        <v>0</v>
      </c>
      <c r="F185" s="11">
        <v>923757</v>
      </c>
      <c r="G185" s="11">
        <v>0</v>
      </c>
      <c r="H185" s="11">
        <v>655331</v>
      </c>
      <c r="I185" s="12">
        <v>18.03</v>
      </c>
      <c r="J185" s="11">
        <v>65538</v>
      </c>
      <c r="K185" s="12">
        <v>1.85</v>
      </c>
      <c r="L185" s="11">
        <v>56258</v>
      </c>
      <c r="M185" s="12">
        <v>1.55</v>
      </c>
      <c r="N185" s="12">
        <v>24.81</v>
      </c>
      <c r="O185" s="11">
        <v>899899</v>
      </c>
      <c r="P185" s="11">
        <v>2200</v>
      </c>
      <c r="Q185" s="11">
        <v>0</v>
      </c>
      <c r="R185" s="11">
        <v>897699</v>
      </c>
      <c r="S185" s="11">
        <v>36344314</v>
      </c>
      <c r="T185" s="13">
        <v>35369114</v>
      </c>
    </row>
    <row r="186" spans="1:20" x14ac:dyDescent="0.25">
      <c r="A186" s="10" t="s">
        <v>172</v>
      </c>
      <c r="B186" s="11">
        <v>1526133</v>
      </c>
      <c r="C186" s="11">
        <v>847441</v>
      </c>
      <c r="D186" s="12">
        <v>5.5</v>
      </c>
      <c r="E186" s="11">
        <v>0</v>
      </c>
      <c r="F186" s="11">
        <v>3197552</v>
      </c>
      <c r="G186" s="11">
        <v>0</v>
      </c>
      <c r="H186" s="11">
        <v>2607080</v>
      </c>
      <c r="I186" s="12">
        <v>16.899999999999999</v>
      </c>
      <c r="J186" s="11">
        <v>307967</v>
      </c>
      <c r="K186" s="12">
        <v>2.02</v>
      </c>
      <c r="L186" s="11">
        <v>263944</v>
      </c>
      <c r="M186" s="12">
        <v>1.71</v>
      </c>
      <c r="N186" s="12">
        <v>26.13</v>
      </c>
      <c r="O186" s="11">
        <v>4026432</v>
      </c>
      <c r="P186" s="11">
        <v>43200</v>
      </c>
      <c r="Q186" s="11">
        <v>0</v>
      </c>
      <c r="R186" s="11">
        <v>3983232</v>
      </c>
      <c r="S186" s="11">
        <v>154257148</v>
      </c>
      <c r="T186" s="13">
        <v>152124948</v>
      </c>
    </row>
    <row r="187" spans="1:20" x14ac:dyDescent="0.25">
      <c r="A187" s="10" t="s">
        <v>173</v>
      </c>
      <c r="B187" s="11">
        <v>6859453</v>
      </c>
      <c r="C187" s="11">
        <v>4646905</v>
      </c>
      <c r="D187" s="12">
        <v>5.98</v>
      </c>
      <c r="E187" s="11">
        <v>0</v>
      </c>
      <c r="F187" s="11">
        <v>10232309</v>
      </c>
      <c r="G187" s="11">
        <v>0</v>
      </c>
      <c r="H187" s="11">
        <v>6137130</v>
      </c>
      <c r="I187" s="12">
        <v>7.91</v>
      </c>
      <c r="J187" s="11">
        <v>1504426</v>
      </c>
      <c r="K187" s="12">
        <v>1.97</v>
      </c>
      <c r="L187" s="11">
        <v>924429</v>
      </c>
      <c r="M187" s="12">
        <v>1.19</v>
      </c>
      <c r="N187" s="12">
        <v>17.05</v>
      </c>
      <c r="O187" s="11">
        <v>13212890</v>
      </c>
      <c r="P187" s="11">
        <v>174500</v>
      </c>
      <c r="Q187" s="11">
        <v>1474118</v>
      </c>
      <c r="R187" s="11">
        <v>14512508</v>
      </c>
      <c r="S187" s="11">
        <v>776494715</v>
      </c>
      <c r="T187" s="13">
        <v>763121915</v>
      </c>
    </row>
    <row r="188" spans="1:20" x14ac:dyDescent="0.25">
      <c r="A188" s="10" t="s">
        <v>174</v>
      </c>
      <c r="B188" s="11">
        <v>18889100</v>
      </c>
      <c r="C188" s="11">
        <v>11576090</v>
      </c>
      <c r="D188" s="12">
        <v>5.78</v>
      </c>
      <c r="E188" s="11">
        <v>30272543</v>
      </c>
      <c r="F188" s="11">
        <v>0</v>
      </c>
      <c r="G188" s="11">
        <v>0</v>
      </c>
      <c r="H188" s="11">
        <v>22946653</v>
      </c>
      <c r="I188" s="12">
        <v>11.45</v>
      </c>
      <c r="J188" s="11">
        <v>3771856</v>
      </c>
      <c r="K188" s="12">
        <v>1.94</v>
      </c>
      <c r="L188" s="11">
        <v>2065318</v>
      </c>
      <c r="M188" s="12">
        <v>1.03</v>
      </c>
      <c r="N188" s="12">
        <v>20.2</v>
      </c>
      <c r="O188" s="11">
        <v>40359917</v>
      </c>
      <c r="P188" s="11">
        <v>293750</v>
      </c>
      <c r="Q188" s="11">
        <v>0</v>
      </c>
      <c r="R188" s="11">
        <v>40066167</v>
      </c>
      <c r="S188" s="11">
        <v>2003772810</v>
      </c>
      <c r="T188" s="13">
        <v>1943827420</v>
      </c>
    </row>
    <row r="189" spans="1:20" x14ac:dyDescent="0.25">
      <c r="A189" s="10" t="s">
        <v>175</v>
      </c>
      <c r="B189" s="11">
        <v>9353334</v>
      </c>
      <c r="C189" s="11">
        <v>4227748</v>
      </c>
      <c r="D189" s="12">
        <v>5.49</v>
      </c>
      <c r="E189" s="11">
        <v>19047963</v>
      </c>
      <c r="F189" s="11">
        <v>0</v>
      </c>
      <c r="G189" s="11">
        <v>0</v>
      </c>
      <c r="H189" s="11">
        <v>11401075</v>
      </c>
      <c r="I189" s="12">
        <v>14.79</v>
      </c>
      <c r="J189" s="11">
        <v>1355946</v>
      </c>
      <c r="K189" s="12">
        <v>1.83</v>
      </c>
      <c r="L189" s="11">
        <v>1918873</v>
      </c>
      <c r="M189" s="12">
        <v>2.4900000000000002</v>
      </c>
      <c r="N189" s="12">
        <v>24.6</v>
      </c>
      <c r="O189" s="11">
        <v>18903642</v>
      </c>
      <c r="P189" s="11">
        <v>150000</v>
      </c>
      <c r="Q189" s="11">
        <v>0</v>
      </c>
      <c r="R189" s="11">
        <v>18753642</v>
      </c>
      <c r="S189" s="11">
        <v>770768044</v>
      </c>
      <c r="T189" s="13">
        <v>739482944</v>
      </c>
    </row>
    <row r="190" spans="1:20" x14ac:dyDescent="0.25">
      <c r="A190" s="10" t="s">
        <v>176</v>
      </c>
      <c r="B190" s="11">
        <v>18528019</v>
      </c>
      <c r="C190" s="11">
        <v>7028755</v>
      </c>
      <c r="D190" s="12">
        <v>9.92</v>
      </c>
      <c r="E190" s="11">
        <v>0</v>
      </c>
      <c r="F190" s="11">
        <v>16280524</v>
      </c>
      <c r="G190" s="11">
        <v>0</v>
      </c>
      <c r="H190" s="11">
        <v>12575878</v>
      </c>
      <c r="I190" s="12">
        <v>17.739999999999998</v>
      </c>
      <c r="J190" s="11">
        <v>1420063</v>
      </c>
      <c r="K190" s="12">
        <v>2.04</v>
      </c>
      <c r="L190" s="11">
        <v>805769</v>
      </c>
      <c r="M190" s="12">
        <v>1.1399999999999999</v>
      </c>
      <c r="N190" s="12">
        <v>30.84</v>
      </c>
      <c r="O190" s="11">
        <v>21830465</v>
      </c>
      <c r="P190" s="11">
        <v>212250</v>
      </c>
      <c r="Q190" s="11">
        <v>0</v>
      </c>
      <c r="R190" s="11">
        <v>21618215</v>
      </c>
      <c r="S190" s="11">
        <v>708717016</v>
      </c>
      <c r="T190" s="13">
        <v>695791716</v>
      </c>
    </row>
    <row r="191" spans="1:20" x14ac:dyDescent="0.25">
      <c r="A191" s="10" t="s">
        <v>177</v>
      </c>
      <c r="B191" s="11">
        <v>1158447</v>
      </c>
      <c r="C191" s="11">
        <v>670459</v>
      </c>
      <c r="D191" s="12">
        <v>6.84</v>
      </c>
      <c r="E191" s="11">
        <v>1393237</v>
      </c>
      <c r="F191" s="11">
        <v>0</v>
      </c>
      <c r="G191" s="11">
        <v>0</v>
      </c>
      <c r="H191" s="11">
        <v>900383</v>
      </c>
      <c r="I191" s="12">
        <v>9.1999999999999993</v>
      </c>
      <c r="J191" s="11">
        <v>194755</v>
      </c>
      <c r="K191" s="12">
        <v>2.04</v>
      </c>
      <c r="L191" s="11">
        <v>167041</v>
      </c>
      <c r="M191" s="12">
        <v>1.71</v>
      </c>
      <c r="N191" s="12">
        <v>19.79</v>
      </c>
      <c r="O191" s="11">
        <v>1932638</v>
      </c>
      <c r="P191" s="11">
        <v>20100</v>
      </c>
      <c r="Q191" s="11">
        <v>0</v>
      </c>
      <c r="R191" s="11">
        <v>1912538</v>
      </c>
      <c r="S191" s="11">
        <v>97898682</v>
      </c>
      <c r="T191" s="13">
        <v>95557082</v>
      </c>
    </row>
    <row r="192" spans="1:20" x14ac:dyDescent="0.25">
      <c r="A192" s="10" t="s">
        <v>259</v>
      </c>
      <c r="B192" s="11">
        <v>66737</v>
      </c>
      <c r="C192" s="11">
        <v>21843</v>
      </c>
      <c r="D192" s="12">
        <v>7.35</v>
      </c>
      <c r="E192" s="11">
        <v>0</v>
      </c>
      <c r="F192" s="11">
        <v>0</v>
      </c>
      <c r="G192" s="11">
        <v>0</v>
      </c>
      <c r="H192" s="11">
        <v>-8791</v>
      </c>
      <c r="I192" s="12">
        <v>-2.96</v>
      </c>
      <c r="J192" s="11">
        <v>8791</v>
      </c>
      <c r="K192" s="12">
        <v>3.15</v>
      </c>
      <c r="L192" s="11">
        <v>20979</v>
      </c>
      <c r="M192" s="12">
        <v>7.06</v>
      </c>
      <c r="N192" s="12">
        <v>14.6</v>
      </c>
      <c r="O192" s="11">
        <v>42822</v>
      </c>
      <c r="P192" s="11">
        <v>0</v>
      </c>
      <c r="Q192" s="11">
        <v>0</v>
      </c>
      <c r="R192" s="11">
        <v>42822</v>
      </c>
      <c r="S192" s="11">
        <v>2971730</v>
      </c>
      <c r="T192" s="13">
        <v>2792430</v>
      </c>
    </row>
    <row r="193" spans="1:20" x14ac:dyDescent="0.25">
      <c r="A193" s="10" t="s">
        <v>178</v>
      </c>
      <c r="B193" s="11">
        <v>2520701</v>
      </c>
      <c r="C193" s="11">
        <v>955477</v>
      </c>
      <c r="D193" s="12">
        <v>3.26</v>
      </c>
      <c r="E193" s="11">
        <v>2186194</v>
      </c>
      <c r="F193" s="11">
        <v>0</v>
      </c>
      <c r="G193" s="11">
        <v>0</v>
      </c>
      <c r="H193" s="11">
        <v>1634285</v>
      </c>
      <c r="I193" s="12">
        <v>5.58</v>
      </c>
      <c r="J193" s="11">
        <v>551909</v>
      </c>
      <c r="K193" s="12">
        <v>1.97</v>
      </c>
      <c r="L193" s="11">
        <v>1446814</v>
      </c>
      <c r="M193" s="12">
        <v>4.9400000000000004</v>
      </c>
      <c r="N193" s="12">
        <v>15.75</v>
      </c>
      <c r="O193" s="11">
        <v>4588485</v>
      </c>
      <c r="P193" s="11">
        <v>13100</v>
      </c>
      <c r="Q193" s="11">
        <v>0</v>
      </c>
      <c r="R193" s="11">
        <v>4575385</v>
      </c>
      <c r="S193" s="11">
        <v>292923356</v>
      </c>
      <c r="T193" s="13">
        <v>280204256</v>
      </c>
    </row>
    <row r="194" spans="1:20" x14ac:dyDescent="0.25">
      <c r="A194" s="10" t="s">
        <v>179</v>
      </c>
      <c r="B194" s="11">
        <v>6199418</v>
      </c>
      <c r="C194" s="11">
        <v>2878658</v>
      </c>
      <c r="D194" s="12">
        <v>8.34</v>
      </c>
      <c r="E194" s="11">
        <v>10127633</v>
      </c>
      <c r="F194" s="11">
        <v>0</v>
      </c>
      <c r="G194" s="11">
        <v>0</v>
      </c>
      <c r="H194" s="11">
        <v>4284048</v>
      </c>
      <c r="I194" s="12">
        <v>12.4</v>
      </c>
      <c r="J194" s="11">
        <v>538061</v>
      </c>
      <c r="K194" s="12">
        <v>1.62</v>
      </c>
      <c r="L194" s="11">
        <v>815762</v>
      </c>
      <c r="M194" s="12">
        <v>2.36</v>
      </c>
      <c r="N194" s="12">
        <v>24.72</v>
      </c>
      <c r="O194" s="11">
        <v>8516529</v>
      </c>
      <c r="P194" s="11">
        <v>59700</v>
      </c>
      <c r="Q194" s="11">
        <v>0</v>
      </c>
      <c r="R194" s="11">
        <v>8456829</v>
      </c>
      <c r="S194" s="11">
        <v>345397729</v>
      </c>
      <c r="T194" s="13">
        <v>332000429</v>
      </c>
    </row>
    <row r="195" spans="1:20" x14ac:dyDescent="0.25">
      <c r="A195" s="10" t="s">
        <v>180</v>
      </c>
      <c r="B195" s="11">
        <v>2667500</v>
      </c>
      <c r="C195" s="11">
        <v>1649949</v>
      </c>
      <c r="D195" s="12">
        <v>5.34</v>
      </c>
      <c r="E195" s="11">
        <v>6148898</v>
      </c>
      <c r="F195" s="11">
        <v>0</v>
      </c>
      <c r="G195" s="11">
        <v>0</v>
      </c>
      <c r="H195" s="11">
        <v>4791803</v>
      </c>
      <c r="I195" s="12">
        <v>15.54</v>
      </c>
      <c r="J195" s="11">
        <v>563463</v>
      </c>
      <c r="K195" s="12">
        <v>1.88</v>
      </c>
      <c r="L195" s="11">
        <v>813706</v>
      </c>
      <c r="M195" s="12">
        <v>2.64</v>
      </c>
      <c r="N195" s="12">
        <v>25.4</v>
      </c>
      <c r="O195" s="11">
        <v>7818921</v>
      </c>
      <c r="P195" s="11">
        <v>61065</v>
      </c>
      <c r="Q195" s="11">
        <v>0</v>
      </c>
      <c r="R195" s="11">
        <v>7757856</v>
      </c>
      <c r="S195" s="11">
        <v>308439574</v>
      </c>
      <c r="T195" s="13">
        <v>300224774</v>
      </c>
    </row>
    <row r="196" spans="1:20" x14ac:dyDescent="0.25">
      <c r="A196" s="10" t="s">
        <v>181</v>
      </c>
      <c r="B196" s="11">
        <v>10798435</v>
      </c>
      <c r="C196" s="11">
        <v>6498416</v>
      </c>
      <c r="D196" s="12">
        <v>5.41</v>
      </c>
      <c r="E196" s="11">
        <v>0</v>
      </c>
      <c r="F196" s="11">
        <v>20491262</v>
      </c>
      <c r="G196" s="11">
        <v>0</v>
      </c>
      <c r="H196" s="11">
        <v>16010880</v>
      </c>
      <c r="I196" s="12">
        <v>13.33</v>
      </c>
      <c r="J196" s="11">
        <v>2374457</v>
      </c>
      <c r="K196" s="12">
        <v>2.0499999999999998</v>
      </c>
      <c r="L196" s="11">
        <v>1030156</v>
      </c>
      <c r="M196" s="12">
        <v>0.86</v>
      </c>
      <c r="N196" s="12">
        <v>21.65</v>
      </c>
      <c r="O196" s="11">
        <v>25913909</v>
      </c>
      <c r="P196" s="11">
        <v>165084</v>
      </c>
      <c r="Q196" s="11">
        <v>0</v>
      </c>
      <c r="R196" s="11">
        <v>25748825</v>
      </c>
      <c r="S196" s="11">
        <v>1200736760</v>
      </c>
      <c r="T196" s="13">
        <v>1160716020</v>
      </c>
    </row>
    <row r="197" spans="1:20" x14ac:dyDescent="0.25">
      <c r="A197" s="10" t="s">
        <v>182</v>
      </c>
      <c r="B197" s="11">
        <v>12697160</v>
      </c>
      <c r="C197" s="11">
        <v>5647926</v>
      </c>
      <c r="D197" s="12">
        <v>11.4</v>
      </c>
      <c r="E197" s="11">
        <v>8125316</v>
      </c>
      <c r="F197" s="11">
        <v>3332009</v>
      </c>
      <c r="G197" s="11">
        <v>0</v>
      </c>
      <c r="H197" s="11">
        <v>6599957</v>
      </c>
      <c r="I197" s="12">
        <v>13.32</v>
      </c>
      <c r="J197" s="11">
        <v>920905</v>
      </c>
      <c r="K197" s="12">
        <v>1.96</v>
      </c>
      <c r="L197" s="11">
        <v>897122</v>
      </c>
      <c r="M197" s="12">
        <v>1.81</v>
      </c>
      <c r="N197" s="12">
        <v>28.49</v>
      </c>
      <c r="O197" s="11">
        <v>14065910</v>
      </c>
      <c r="P197" s="11">
        <v>68417</v>
      </c>
      <c r="Q197" s="11">
        <v>0</v>
      </c>
      <c r="R197" s="11">
        <v>13997493</v>
      </c>
      <c r="S197" s="11">
        <v>495555085</v>
      </c>
      <c r="T197" s="13">
        <v>468792285</v>
      </c>
    </row>
    <row r="198" spans="1:20" x14ac:dyDescent="0.25">
      <c r="A198" s="10" t="s">
        <v>183</v>
      </c>
      <c r="B198" s="11">
        <v>88542826</v>
      </c>
      <c r="C198" s="11">
        <v>43067573</v>
      </c>
      <c r="D198" s="12">
        <v>6.83</v>
      </c>
      <c r="E198" s="11">
        <v>43552417</v>
      </c>
      <c r="F198" s="11">
        <v>0</v>
      </c>
      <c r="G198" s="11">
        <v>0</v>
      </c>
      <c r="H198" s="11">
        <v>31955279</v>
      </c>
      <c r="I198" s="12">
        <v>5.07</v>
      </c>
      <c r="J198" s="11">
        <v>11597138</v>
      </c>
      <c r="K198" s="12">
        <v>1.9</v>
      </c>
      <c r="L198" s="11">
        <v>5667030</v>
      </c>
      <c r="M198" s="12">
        <v>0.9</v>
      </c>
      <c r="N198" s="12">
        <v>14.7</v>
      </c>
      <c r="O198" s="11">
        <v>92287020</v>
      </c>
      <c r="P198" s="11">
        <v>546825</v>
      </c>
      <c r="Q198" s="11">
        <v>0</v>
      </c>
      <c r="R198" s="11">
        <v>91740195</v>
      </c>
      <c r="S198" s="11">
        <v>6301589965</v>
      </c>
      <c r="T198" s="13">
        <v>6119299314</v>
      </c>
    </row>
    <row r="199" spans="1:20" x14ac:dyDescent="0.25">
      <c r="A199" s="10" t="s">
        <v>184</v>
      </c>
      <c r="B199" s="11">
        <v>682356</v>
      </c>
      <c r="C199" s="11">
        <v>407583</v>
      </c>
      <c r="D199" s="12">
        <v>5.57</v>
      </c>
      <c r="E199" s="11">
        <v>0</v>
      </c>
      <c r="F199" s="11">
        <v>387882</v>
      </c>
      <c r="G199" s="11">
        <v>0</v>
      </c>
      <c r="H199" s="11">
        <v>245550</v>
      </c>
      <c r="I199" s="12">
        <v>3.36</v>
      </c>
      <c r="J199" s="11">
        <v>120060</v>
      </c>
      <c r="K199" s="12">
        <v>1.85</v>
      </c>
      <c r="L199" s="11">
        <v>315709</v>
      </c>
      <c r="M199" s="12">
        <v>4.32</v>
      </c>
      <c r="N199" s="12">
        <v>15.1</v>
      </c>
      <c r="O199" s="11">
        <v>1088902</v>
      </c>
      <c r="P199" s="11">
        <v>4800</v>
      </c>
      <c r="Q199" s="11">
        <v>0</v>
      </c>
      <c r="R199" s="11">
        <v>1084102</v>
      </c>
      <c r="S199" s="11">
        <v>73126997</v>
      </c>
      <c r="T199" s="13">
        <v>64847897</v>
      </c>
    </row>
    <row r="200" spans="1:20" x14ac:dyDescent="0.25">
      <c r="A200" s="10" t="s">
        <v>185</v>
      </c>
      <c r="B200" s="11">
        <v>11707411</v>
      </c>
      <c r="C200" s="11">
        <v>5976896</v>
      </c>
      <c r="D200" s="12">
        <v>6.25</v>
      </c>
      <c r="E200" s="11">
        <v>23435929</v>
      </c>
      <c r="F200" s="11">
        <v>0</v>
      </c>
      <c r="G200" s="11">
        <v>0</v>
      </c>
      <c r="H200" s="11">
        <v>15912322</v>
      </c>
      <c r="I200" s="12">
        <v>16.64</v>
      </c>
      <c r="J200" s="11">
        <v>2117702</v>
      </c>
      <c r="K200" s="12">
        <v>2.27</v>
      </c>
      <c r="L200" s="11">
        <v>995901</v>
      </c>
      <c r="M200" s="12">
        <v>1.04</v>
      </c>
      <c r="N200" s="12">
        <v>26.2</v>
      </c>
      <c r="O200" s="11">
        <v>25002821</v>
      </c>
      <c r="P200" s="11">
        <v>341000</v>
      </c>
      <c r="Q200" s="11">
        <v>0</v>
      </c>
      <c r="R200" s="11">
        <v>24661821</v>
      </c>
      <c r="S200" s="11">
        <v>956238144</v>
      </c>
      <c r="T200" s="13">
        <v>933939244</v>
      </c>
    </row>
    <row r="201" spans="1:20" x14ac:dyDescent="0.25">
      <c r="A201" s="10" t="s">
        <v>186</v>
      </c>
      <c r="B201" s="11">
        <v>1114648</v>
      </c>
      <c r="C201" s="11">
        <v>612720</v>
      </c>
      <c r="D201" s="12">
        <v>5.7</v>
      </c>
      <c r="E201" s="11">
        <v>0</v>
      </c>
      <c r="F201" s="11">
        <v>2613864</v>
      </c>
      <c r="G201" s="11">
        <v>0</v>
      </c>
      <c r="H201" s="11">
        <v>1332199</v>
      </c>
      <c r="I201" s="12">
        <v>12.4</v>
      </c>
      <c r="J201" s="11">
        <v>191411</v>
      </c>
      <c r="K201" s="12">
        <v>1.96</v>
      </c>
      <c r="L201" s="11">
        <v>391715</v>
      </c>
      <c r="M201" s="12">
        <v>3.65</v>
      </c>
      <c r="N201" s="12">
        <v>23.71</v>
      </c>
      <c r="O201" s="11">
        <v>2528045</v>
      </c>
      <c r="P201" s="11">
        <v>16200</v>
      </c>
      <c r="Q201" s="11">
        <v>0</v>
      </c>
      <c r="R201" s="11">
        <v>2511845</v>
      </c>
      <c r="S201" s="11">
        <v>107429939</v>
      </c>
      <c r="T201" s="13">
        <v>97675409</v>
      </c>
    </row>
    <row r="202" spans="1:20" x14ac:dyDescent="0.25">
      <c r="A202" s="10" t="s">
        <v>187</v>
      </c>
      <c r="B202" s="11">
        <v>10825652</v>
      </c>
      <c r="C202" s="11">
        <v>2674333</v>
      </c>
      <c r="D202" s="12">
        <v>3.88</v>
      </c>
      <c r="E202" s="11">
        <v>0</v>
      </c>
      <c r="F202" s="11">
        <v>12034855</v>
      </c>
      <c r="G202" s="11">
        <v>0</v>
      </c>
      <c r="H202" s="11">
        <v>9008456</v>
      </c>
      <c r="I202" s="12">
        <v>13.08</v>
      </c>
      <c r="J202" s="11">
        <v>1251474</v>
      </c>
      <c r="K202" s="12">
        <v>1.85</v>
      </c>
      <c r="L202" s="11">
        <v>2505076</v>
      </c>
      <c r="M202" s="12">
        <v>3.64</v>
      </c>
      <c r="N202" s="12">
        <v>22.45</v>
      </c>
      <c r="O202" s="11">
        <v>15439339</v>
      </c>
      <c r="P202" s="11">
        <v>215500</v>
      </c>
      <c r="Q202" s="11">
        <v>0</v>
      </c>
      <c r="R202" s="11">
        <v>15223839</v>
      </c>
      <c r="S202" s="11">
        <v>688860863</v>
      </c>
      <c r="T202" s="13">
        <v>675029963</v>
      </c>
    </row>
    <row r="203" spans="1:20" x14ac:dyDescent="0.25">
      <c r="A203" s="10" t="s">
        <v>188</v>
      </c>
      <c r="B203" s="11">
        <v>64277451</v>
      </c>
      <c r="C203" s="11">
        <v>22725694</v>
      </c>
      <c r="D203" s="12">
        <v>8.18</v>
      </c>
      <c r="E203" s="11">
        <v>66086328</v>
      </c>
      <c r="F203" s="11">
        <v>0</v>
      </c>
      <c r="G203" s="11">
        <v>0</v>
      </c>
      <c r="H203" s="11">
        <v>33495884</v>
      </c>
      <c r="I203" s="12">
        <v>12.06</v>
      </c>
      <c r="J203" s="11">
        <v>5160517</v>
      </c>
      <c r="K203" s="12">
        <v>1.94</v>
      </c>
      <c r="L203" s="11">
        <v>6752536</v>
      </c>
      <c r="M203" s="12">
        <v>2.4300000000000002</v>
      </c>
      <c r="N203" s="12">
        <v>24.61</v>
      </c>
      <c r="O203" s="11">
        <v>68134631</v>
      </c>
      <c r="P203" s="11">
        <v>706525</v>
      </c>
      <c r="Q203" s="11">
        <v>0</v>
      </c>
      <c r="R203" s="11">
        <v>67428106</v>
      </c>
      <c r="S203" s="11">
        <v>2777583937</v>
      </c>
      <c r="T203" s="13">
        <v>2663300537</v>
      </c>
    </row>
    <row r="204" spans="1:20" x14ac:dyDescent="0.25">
      <c r="A204" s="10" t="s">
        <v>189</v>
      </c>
      <c r="B204" s="11">
        <v>2929400</v>
      </c>
      <c r="C204" s="11">
        <v>1405973</v>
      </c>
      <c r="D204" s="12">
        <v>4.9000000000000004</v>
      </c>
      <c r="E204" s="11">
        <v>5586957</v>
      </c>
      <c r="F204" s="11">
        <v>0</v>
      </c>
      <c r="G204" s="11">
        <v>0</v>
      </c>
      <c r="H204" s="11">
        <v>4278504</v>
      </c>
      <c r="I204" s="12">
        <v>14.91</v>
      </c>
      <c r="J204" s="11">
        <v>597229</v>
      </c>
      <c r="K204" s="12">
        <v>2.11</v>
      </c>
      <c r="L204" s="11">
        <v>792001</v>
      </c>
      <c r="M204" s="12">
        <v>2.76</v>
      </c>
      <c r="N204" s="12">
        <v>24.68</v>
      </c>
      <c r="O204" s="11">
        <v>7073707</v>
      </c>
      <c r="P204" s="11">
        <v>52900</v>
      </c>
      <c r="Q204" s="11">
        <v>0</v>
      </c>
      <c r="R204" s="11">
        <v>7020807</v>
      </c>
      <c r="S204" s="11">
        <v>286931501</v>
      </c>
      <c r="T204" s="13">
        <v>283252601</v>
      </c>
    </row>
    <row r="205" spans="1:20" x14ac:dyDescent="0.25">
      <c r="A205" s="10" t="s">
        <v>190</v>
      </c>
      <c r="B205" s="11">
        <v>315132</v>
      </c>
      <c r="C205" s="11">
        <v>63821</v>
      </c>
      <c r="D205" s="12">
        <v>2.57</v>
      </c>
      <c r="E205" s="11">
        <v>0</v>
      </c>
      <c r="F205" s="11">
        <v>550320</v>
      </c>
      <c r="G205" s="11">
        <v>0</v>
      </c>
      <c r="H205" s="11">
        <v>415815</v>
      </c>
      <c r="I205" s="12">
        <v>16.739999999999998</v>
      </c>
      <c r="J205" s="11">
        <v>50846</v>
      </c>
      <c r="K205" s="12">
        <v>2.16</v>
      </c>
      <c r="L205" s="11">
        <v>96900</v>
      </c>
      <c r="M205" s="12">
        <v>3.9</v>
      </c>
      <c r="N205" s="12">
        <v>25.37</v>
      </c>
      <c r="O205" s="11">
        <v>627382</v>
      </c>
      <c r="P205" s="11">
        <v>1300</v>
      </c>
      <c r="Q205" s="11">
        <v>0</v>
      </c>
      <c r="R205" s="11">
        <v>626082</v>
      </c>
      <c r="S205" s="11">
        <v>24835114</v>
      </c>
      <c r="T205" s="13">
        <v>23592214</v>
      </c>
    </row>
    <row r="206" spans="1:20" x14ac:dyDescent="0.25">
      <c r="A206" s="10" t="s">
        <v>191</v>
      </c>
      <c r="B206" s="11">
        <v>1931335</v>
      </c>
      <c r="C206" s="11">
        <v>1020920</v>
      </c>
      <c r="D206" s="12">
        <v>5.2</v>
      </c>
      <c r="E206" s="11">
        <v>3023893</v>
      </c>
      <c r="F206" s="11">
        <v>1014492</v>
      </c>
      <c r="G206" s="11">
        <v>0</v>
      </c>
      <c r="H206" s="11">
        <v>2993056</v>
      </c>
      <c r="I206" s="12">
        <v>15.23</v>
      </c>
      <c r="J206" s="11">
        <v>323134</v>
      </c>
      <c r="K206" s="12">
        <v>1.77</v>
      </c>
      <c r="L206" s="11">
        <v>341979</v>
      </c>
      <c r="M206" s="12">
        <v>1.74</v>
      </c>
      <c r="N206" s="12">
        <v>23.94</v>
      </c>
      <c r="O206" s="11">
        <v>4679089</v>
      </c>
      <c r="P206" s="11">
        <v>45470</v>
      </c>
      <c r="Q206" s="11">
        <v>0</v>
      </c>
      <c r="R206" s="11">
        <v>4633619</v>
      </c>
      <c r="S206" s="11">
        <v>196500066</v>
      </c>
      <c r="T206" s="13">
        <v>182306566</v>
      </c>
    </row>
    <row r="207" spans="1:20" x14ac:dyDescent="0.25">
      <c r="A207" s="10" t="s">
        <v>192</v>
      </c>
      <c r="B207" s="11">
        <v>14458436</v>
      </c>
      <c r="C207" s="11">
        <v>6799207</v>
      </c>
      <c r="D207" s="12">
        <v>3.1</v>
      </c>
      <c r="E207" s="11">
        <v>13431023</v>
      </c>
      <c r="F207" s="11">
        <v>0</v>
      </c>
      <c r="G207" s="11">
        <v>0</v>
      </c>
      <c r="H207" s="11">
        <v>8490349</v>
      </c>
      <c r="I207" s="12">
        <v>3.88</v>
      </c>
      <c r="J207" s="11">
        <v>4940674</v>
      </c>
      <c r="K207" s="12">
        <v>2.27</v>
      </c>
      <c r="L207" s="11">
        <v>2118698</v>
      </c>
      <c r="M207" s="12">
        <v>0.97</v>
      </c>
      <c r="N207" s="12">
        <v>10.220000000000001</v>
      </c>
      <c r="O207" s="11">
        <v>22348928</v>
      </c>
      <c r="P207" s="11">
        <v>156500</v>
      </c>
      <c r="Q207" s="11">
        <v>910576</v>
      </c>
      <c r="R207" s="11">
        <v>23103004</v>
      </c>
      <c r="S207" s="11">
        <v>2189628400</v>
      </c>
      <c r="T207" s="13">
        <v>2176820400</v>
      </c>
    </row>
    <row r="208" spans="1:20" x14ac:dyDescent="0.25">
      <c r="A208" s="10" t="s">
        <v>193</v>
      </c>
      <c r="B208" s="11">
        <v>64750029</v>
      </c>
      <c r="C208" s="11">
        <v>33468387</v>
      </c>
      <c r="D208" s="12">
        <v>7.16</v>
      </c>
      <c r="E208" s="11">
        <v>69587007</v>
      </c>
      <c r="F208" s="11">
        <v>0</v>
      </c>
      <c r="G208" s="11">
        <v>0</v>
      </c>
      <c r="H208" s="11">
        <v>54401248</v>
      </c>
      <c r="I208" s="12">
        <v>11.63</v>
      </c>
      <c r="J208" s="11">
        <v>10107905</v>
      </c>
      <c r="K208" s="12">
        <v>2.2000000000000002</v>
      </c>
      <c r="L208" s="11">
        <v>4810331</v>
      </c>
      <c r="M208" s="12">
        <v>1.03</v>
      </c>
      <c r="N208" s="12">
        <v>22.02</v>
      </c>
      <c r="O208" s="11">
        <v>102787871</v>
      </c>
      <c r="P208" s="11">
        <v>630667</v>
      </c>
      <c r="Q208" s="11">
        <v>0</v>
      </c>
      <c r="R208" s="11">
        <v>102157204</v>
      </c>
      <c r="S208" s="11">
        <v>4676922757</v>
      </c>
      <c r="T208" s="13">
        <v>4586937157</v>
      </c>
    </row>
    <row r="209" spans="1:20" x14ac:dyDescent="0.25">
      <c r="A209" s="10" t="s">
        <v>194</v>
      </c>
      <c r="B209" s="11">
        <v>1291767</v>
      </c>
      <c r="C209" s="11">
        <v>714579</v>
      </c>
      <c r="D209" s="12">
        <v>4.7699999999999996</v>
      </c>
      <c r="E209" s="11">
        <v>0</v>
      </c>
      <c r="F209" s="11">
        <v>3160976</v>
      </c>
      <c r="G209" s="11">
        <v>0</v>
      </c>
      <c r="H209" s="11">
        <v>2232904</v>
      </c>
      <c r="I209" s="12">
        <v>14.93</v>
      </c>
      <c r="J209" s="11">
        <v>281905</v>
      </c>
      <c r="K209" s="12">
        <v>2.0499999999999998</v>
      </c>
      <c r="L209" s="11">
        <v>426725</v>
      </c>
      <c r="M209" s="12">
        <v>2.85</v>
      </c>
      <c r="N209" s="12">
        <v>24.6</v>
      </c>
      <c r="O209" s="11">
        <v>3656113</v>
      </c>
      <c r="P209" s="11">
        <v>40600</v>
      </c>
      <c r="Q209" s="11">
        <v>0</v>
      </c>
      <c r="R209" s="11">
        <v>3615513</v>
      </c>
      <c r="S209" s="11">
        <v>149608173</v>
      </c>
      <c r="T209" s="13">
        <v>137779973</v>
      </c>
    </row>
    <row r="210" spans="1:20" x14ac:dyDescent="0.25">
      <c r="A210" s="10" t="s">
        <v>195</v>
      </c>
      <c r="B210" s="11">
        <v>5701245</v>
      </c>
      <c r="C210" s="11">
        <v>4095431</v>
      </c>
      <c r="D210" s="12">
        <v>7.7</v>
      </c>
      <c r="E210" s="11">
        <v>0</v>
      </c>
      <c r="F210" s="11">
        <v>6588088</v>
      </c>
      <c r="G210" s="11">
        <v>0</v>
      </c>
      <c r="H210" s="11">
        <v>4998826</v>
      </c>
      <c r="I210" s="12">
        <v>9.39</v>
      </c>
      <c r="J210" s="11">
        <v>1008010</v>
      </c>
      <c r="K210" s="12">
        <v>1.93</v>
      </c>
      <c r="L210" s="11">
        <v>618835</v>
      </c>
      <c r="M210" s="12">
        <v>1.1599999999999999</v>
      </c>
      <c r="N210" s="12">
        <v>20.18</v>
      </c>
      <c r="O210" s="11">
        <v>10721102</v>
      </c>
      <c r="P210" s="11">
        <v>103600</v>
      </c>
      <c r="Q210" s="11">
        <v>0</v>
      </c>
      <c r="R210" s="11">
        <v>10617502</v>
      </c>
      <c r="S210" s="11">
        <v>532120102</v>
      </c>
      <c r="T210" s="13">
        <v>523269402</v>
      </c>
    </row>
    <row r="211" spans="1:20" x14ac:dyDescent="0.25">
      <c r="A211" s="10" t="s">
        <v>196</v>
      </c>
      <c r="B211" s="11">
        <v>5108284</v>
      </c>
      <c r="C211" s="11">
        <v>2750862</v>
      </c>
      <c r="D211" s="12">
        <v>4.08</v>
      </c>
      <c r="E211" s="11">
        <v>0</v>
      </c>
      <c r="F211" s="11">
        <v>20230648</v>
      </c>
      <c r="G211" s="11">
        <v>0</v>
      </c>
      <c r="H211" s="11">
        <v>13844596</v>
      </c>
      <c r="I211" s="12">
        <v>20.56</v>
      </c>
      <c r="J211" s="11">
        <v>1366449</v>
      </c>
      <c r="K211" s="12">
        <v>2.06</v>
      </c>
      <c r="L211" s="11">
        <v>645994</v>
      </c>
      <c r="M211" s="12">
        <v>0.96</v>
      </c>
      <c r="N211" s="12">
        <v>27.66</v>
      </c>
      <c r="O211" s="11">
        <v>18607901</v>
      </c>
      <c r="P211" s="11">
        <v>222750</v>
      </c>
      <c r="Q211" s="11">
        <v>0</v>
      </c>
      <c r="R211" s="11">
        <v>18385151</v>
      </c>
      <c r="S211" s="11">
        <v>673389470</v>
      </c>
      <c r="T211" s="13">
        <v>664626270</v>
      </c>
    </row>
    <row r="212" spans="1:20" x14ac:dyDescent="0.25">
      <c r="A212" s="10" t="s">
        <v>197</v>
      </c>
      <c r="B212" s="11">
        <v>3283608</v>
      </c>
      <c r="C212" s="11">
        <v>2163618</v>
      </c>
      <c r="D212" s="12">
        <v>4.84</v>
      </c>
      <c r="E212" s="11">
        <v>0</v>
      </c>
      <c r="F212" s="11">
        <v>3773148</v>
      </c>
      <c r="G212" s="11">
        <v>0</v>
      </c>
      <c r="H212" s="11">
        <v>2952953</v>
      </c>
      <c r="I212" s="12">
        <v>6.6</v>
      </c>
      <c r="J212" s="11">
        <v>820195</v>
      </c>
      <c r="K212" s="12">
        <v>1.87</v>
      </c>
      <c r="L212" s="11">
        <v>517189</v>
      </c>
      <c r="M212" s="12">
        <v>1.1599999999999999</v>
      </c>
      <c r="N212" s="12">
        <v>14.47</v>
      </c>
      <c r="O212" s="11">
        <v>6453955</v>
      </c>
      <c r="P212" s="11">
        <v>70665</v>
      </c>
      <c r="Q212" s="11">
        <v>0</v>
      </c>
      <c r="R212" s="11">
        <v>6383290</v>
      </c>
      <c r="S212" s="11">
        <v>447172191</v>
      </c>
      <c r="T212" s="13">
        <v>438281291</v>
      </c>
    </row>
    <row r="213" spans="1:20" x14ac:dyDescent="0.25">
      <c r="A213" s="10" t="s">
        <v>260</v>
      </c>
      <c r="B213" s="11">
        <v>14441</v>
      </c>
      <c r="C213" s="11">
        <v>-9562</v>
      </c>
      <c r="D213" s="12">
        <v>-5.0599999999999996</v>
      </c>
      <c r="E213" s="11">
        <v>0</v>
      </c>
      <c r="F213" s="11">
        <v>0</v>
      </c>
      <c r="G213" s="11">
        <v>0</v>
      </c>
      <c r="H213" s="11">
        <v>-3740</v>
      </c>
      <c r="I213" s="12">
        <v>-1.98</v>
      </c>
      <c r="J213" s="11">
        <v>3740</v>
      </c>
      <c r="K213" s="12">
        <v>1.98</v>
      </c>
      <c r="L213" s="11">
        <v>9562</v>
      </c>
      <c r="M213" s="12">
        <v>5.0599999999999996</v>
      </c>
      <c r="N213" s="12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1888530</v>
      </c>
      <c r="T213" s="13">
        <v>1888530</v>
      </c>
    </row>
    <row r="214" spans="1:20" x14ac:dyDescent="0.25">
      <c r="A214" s="10" t="s">
        <v>198</v>
      </c>
      <c r="B214" s="11">
        <v>25871906</v>
      </c>
      <c r="C214" s="11">
        <v>17926201</v>
      </c>
      <c r="D214" s="12">
        <v>6.57</v>
      </c>
      <c r="E214" s="11">
        <v>14590289</v>
      </c>
      <c r="F214" s="11">
        <v>7666858</v>
      </c>
      <c r="G214" s="11">
        <v>0</v>
      </c>
      <c r="H214" s="11">
        <v>17503975</v>
      </c>
      <c r="I214" s="12">
        <v>6.41</v>
      </c>
      <c r="J214" s="11">
        <v>3560072</v>
      </c>
      <c r="K214" s="12">
        <v>2.0699999999999998</v>
      </c>
      <c r="L214" s="11">
        <v>2510694</v>
      </c>
      <c r="M214" s="12">
        <v>0.92</v>
      </c>
      <c r="N214" s="12">
        <v>15.97</v>
      </c>
      <c r="O214" s="11">
        <v>41500942</v>
      </c>
      <c r="P214" s="11">
        <v>412250</v>
      </c>
      <c r="Q214" s="11">
        <v>0</v>
      </c>
      <c r="R214" s="11">
        <v>41088692</v>
      </c>
      <c r="S214" s="11">
        <v>2729430350</v>
      </c>
      <c r="T214" s="13">
        <v>1720705150</v>
      </c>
    </row>
    <row r="215" spans="1:20" x14ac:dyDescent="0.25">
      <c r="A215" s="10" t="s">
        <v>261</v>
      </c>
      <c r="B215" s="11">
        <v>12113</v>
      </c>
      <c r="C215" s="11">
        <v>-6710</v>
      </c>
      <c r="D215" s="12">
        <v>-4.84</v>
      </c>
      <c r="E215" s="11">
        <v>0</v>
      </c>
      <c r="F215" s="11">
        <v>0</v>
      </c>
      <c r="G215" s="11">
        <v>0</v>
      </c>
      <c r="H215" s="11">
        <v>-2597</v>
      </c>
      <c r="I215" s="12">
        <v>-1.87</v>
      </c>
      <c r="J215" s="11">
        <v>2597</v>
      </c>
      <c r="K215" s="12">
        <v>1.87</v>
      </c>
      <c r="L215" s="11">
        <v>6710</v>
      </c>
      <c r="M215" s="12">
        <v>4.84</v>
      </c>
      <c r="N215" s="12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1387570</v>
      </c>
      <c r="T215" s="13">
        <v>1387570</v>
      </c>
    </row>
    <row r="216" spans="1:20" x14ac:dyDescent="0.25">
      <c r="A216" s="10" t="s">
        <v>199</v>
      </c>
      <c r="B216" s="11">
        <v>443455</v>
      </c>
      <c r="C216" s="11">
        <v>292295</v>
      </c>
      <c r="D216" s="12">
        <v>5.09</v>
      </c>
      <c r="E216" s="11">
        <v>0</v>
      </c>
      <c r="F216" s="11">
        <v>1073991</v>
      </c>
      <c r="G216" s="11">
        <v>0</v>
      </c>
      <c r="H216" s="11">
        <v>850891</v>
      </c>
      <c r="I216" s="12">
        <v>14.8</v>
      </c>
      <c r="J216" s="11">
        <v>99579</v>
      </c>
      <c r="K216" s="12">
        <v>1.76</v>
      </c>
      <c r="L216" s="11">
        <v>54735</v>
      </c>
      <c r="M216" s="12">
        <v>0.95</v>
      </c>
      <c r="N216" s="12">
        <v>22.6</v>
      </c>
      <c r="O216" s="11">
        <v>1297500</v>
      </c>
      <c r="P216" s="11">
        <v>5400</v>
      </c>
      <c r="Q216" s="11">
        <v>0</v>
      </c>
      <c r="R216" s="11">
        <v>1292100</v>
      </c>
      <c r="S216" s="11">
        <v>57477691</v>
      </c>
      <c r="T216" s="13">
        <v>56627791</v>
      </c>
    </row>
    <row r="217" spans="1:20" x14ac:dyDescent="0.25">
      <c r="A217" s="10" t="s">
        <v>200</v>
      </c>
      <c r="B217" s="11">
        <v>727489</v>
      </c>
      <c r="C217" s="11">
        <v>414665</v>
      </c>
      <c r="D217" s="12">
        <v>5.0199999999999996</v>
      </c>
      <c r="E217" s="11">
        <v>0</v>
      </c>
      <c r="F217" s="11">
        <v>625157</v>
      </c>
      <c r="G217" s="11">
        <v>0</v>
      </c>
      <c r="H217" s="11">
        <v>424363</v>
      </c>
      <c r="I217" s="12">
        <v>5.13</v>
      </c>
      <c r="J217" s="11">
        <v>90741</v>
      </c>
      <c r="K217" s="12">
        <v>1.77</v>
      </c>
      <c r="L217" s="11">
        <v>316141</v>
      </c>
      <c r="M217" s="12">
        <v>3.82</v>
      </c>
      <c r="N217" s="12">
        <v>15.74</v>
      </c>
      <c r="O217" s="11">
        <v>1245910</v>
      </c>
      <c r="P217" s="11">
        <v>4500</v>
      </c>
      <c r="Q217" s="11">
        <v>0</v>
      </c>
      <c r="R217" s="11">
        <v>1241410</v>
      </c>
      <c r="S217" s="11">
        <v>82693277</v>
      </c>
      <c r="T217" s="13">
        <v>51234477</v>
      </c>
    </row>
    <row r="218" spans="1:20" x14ac:dyDescent="0.25">
      <c r="A218" s="10" t="s">
        <v>201</v>
      </c>
      <c r="B218" s="11">
        <v>19062105</v>
      </c>
      <c r="C218" s="11">
        <v>9475698</v>
      </c>
      <c r="D218" s="12">
        <v>8.68</v>
      </c>
      <c r="E218" s="11">
        <v>26850030</v>
      </c>
      <c r="F218" s="11">
        <v>0</v>
      </c>
      <c r="G218" s="11">
        <v>0</v>
      </c>
      <c r="H218" s="11">
        <v>16156463</v>
      </c>
      <c r="I218" s="12">
        <v>14.79</v>
      </c>
      <c r="J218" s="11">
        <v>2080608</v>
      </c>
      <c r="K218" s="12">
        <v>1.94</v>
      </c>
      <c r="L218" s="11">
        <v>2663741</v>
      </c>
      <c r="M218" s="12">
        <v>2.44</v>
      </c>
      <c r="N218" s="12">
        <v>27.85</v>
      </c>
      <c r="O218" s="11">
        <v>30376510</v>
      </c>
      <c r="P218" s="11">
        <v>246000</v>
      </c>
      <c r="Q218" s="11">
        <v>0</v>
      </c>
      <c r="R218" s="11">
        <v>30130510</v>
      </c>
      <c r="S218" s="11">
        <v>1092265002</v>
      </c>
      <c r="T218" s="13">
        <v>1070063894</v>
      </c>
    </row>
    <row r="219" spans="1:20" x14ac:dyDescent="0.25">
      <c r="A219" s="10" t="s">
        <v>202</v>
      </c>
      <c r="B219" s="11">
        <v>1127579</v>
      </c>
      <c r="C219" s="11">
        <v>709061</v>
      </c>
      <c r="D219" s="12">
        <v>4.2</v>
      </c>
      <c r="E219" s="11">
        <v>2527792</v>
      </c>
      <c r="F219" s="11">
        <v>0</v>
      </c>
      <c r="G219" s="11">
        <v>0</v>
      </c>
      <c r="H219" s="11">
        <v>2041819</v>
      </c>
      <c r="I219" s="12">
        <v>12.08</v>
      </c>
      <c r="J219" s="11">
        <v>305795</v>
      </c>
      <c r="K219" s="12">
        <v>1.85</v>
      </c>
      <c r="L219" s="11">
        <v>144548</v>
      </c>
      <c r="M219" s="12">
        <v>0.86</v>
      </c>
      <c r="N219" s="12">
        <v>18.989999999999998</v>
      </c>
      <c r="O219" s="11">
        <v>3201223</v>
      </c>
      <c r="P219" s="11">
        <v>15340</v>
      </c>
      <c r="Q219" s="11">
        <v>0</v>
      </c>
      <c r="R219" s="11">
        <v>3185883</v>
      </c>
      <c r="S219" s="11">
        <v>168975237</v>
      </c>
      <c r="T219" s="13">
        <v>164857637</v>
      </c>
    </row>
    <row r="220" spans="1:20" x14ac:dyDescent="0.25">
      <c r="A220" s="10" t="s">
        <v>203</v>
      </c>
      <c r="B220" s="11">
        <v>1652914</v>
      </c>
      <c r="C220" s="11">
        <v>908577</v>
      </c>
      <c r="D220" s="12">
        <v>3.83</v>
      </c>
      <c r="E220" s="11">
        <v>0</v>
      </c>
      <c r="F220" s="11">
        <v>3498154</v>
      </c>
      <c r="G220" s="11">
        <v>0</v>
      </c>
      <c r="H220" s="11">
        <v>2712341</v>
      </c>
      <c r="I220" s="12">
        <v>11.46</v>
      </c>
      <c r="J220" s="11">
        <v>414093</v>
      </c>
      <c r="K220" s="12">
        <v>1.81</v>
      </c>
      <c r="L220" s="11">
        <v>587491</v>
      </c>
      <c r="M220" s="12">
        <v>2.48</v>
      </c>
      <c r="N220" s="12">
        <v>19.579999999999998</v>
      </c>
      <c r="O220" s="11">
        <v>4622502</v>
      </c>
      <c r="P220" s="11">
        <v>41000</v>
      </c>
      <c r="Q220" s="11">
        <v>30537</v>
      </c>
      <c r="R220" s="11">
        <v>4612039</v>
      </c>
      <c r="S220" s="11">
        <v>236775171</v>
      </c>
      <c r="T220" s="13">
        <v>229285971</v>
      </c>
    </row>
    <row r="221" spans="1:20" x14ac:dyDescent="0.25">
      <c r="A221" s="10" t="s">
        <v>204</v>
      </c>
      <c r="B221" s="11">
        <v>600107</v>
      </c>
      <c r="C221" s="11">
        <v>314887</v>
      </c>
      <c r="D221" s="12">
        <v>4.0599999999999996</v>
      </c>
      <c r="E221" s="11">
        <v>1000590</v>
      </c>
      <c r="F221" s="11">
        <v>0</v>
      </c>
      <c r="G221" s="11">
        <v>0</v>
      </c>
      <c r="H221" s="11">
        <v>588748</v>
      </c>
      <c r="I221" s="12">
        <v>7.59</v>
      </c>
      <c r="J221" s="11">
        <v>116345</v>
      </c>
      <c r="K221" s="12">
        <v>1.95</v>
      </c>
      <c r="L221" s="11">
        <v>341384</v>
      </c>
      <c r="M221" s="12">
        <v>4.4000000000000004</v>
      </c>
      <c r="N221" s="12">
        <v>18</v>
      </c>
      <c r="O221" s="11">
        <v>1361364</v>
      </c>
      <c r="P221" s="11">
        <v>7150</v>
      </c>
      <c r="Q221" s="11">
        <v>0</v>
      </c>
      <c r="R221" s="11">
        <v>1354214</v>
      </c>
      <c r="S221" s="11">
        <v>77575747</v>
      </c>
      <c r="T221" s="13">
        <v>59627379</v>
      </c>
    </row>
    <row r="222" spans="1:20" x14ac:dyDescent="0.25">
      <c r="A222" s="10" t="s">
        <v>205</v>
      </c>
      <c r="B222" s="11">
        <v>978872</v>
      </c>
      <c r="C222" s="11">
        <v>387225</v>
      </c>
      <c r="D222" s="12">
        <v>3.51</v>
      </c>
      <c r="E222" s="11">
        <v>2185692</v>
      </c>
      <c r="F222" s="11">
        <v>0</v>
      </c>
      <c r="G222" s="11">
        <v>0</v>
      </c>
      <c r="H222" s="11">
        <v>1496146</v>
      </c>
      <c r="I222" s="12">
        <v>13.6</v>
      </c>
      <c r="J222" s="11">
        <v>173600</v>
      </c>
      <c r="K222" s="12">
        <v>1.96</v>
      </c>
      <c r="L222" s="11">
        <v>500385</v>
      </c>
      <c r="M222" s="12">
        <v>4.55</v>
      </c>
      <c r="N222" s="12">
        <v>23.62</v>
      </c>
      <c r="O222" s="11">
        <v>2557356</v>
      </c>
      <c r="P222" s="11">
        <v>17100</v>
      </c>
      <c r="Q222" s="11">
        <v>0</v>
      </c>
      <c r="R222" s="11">
        <v>2540256</v>
      </c>
      <c r="S222" s="11">
        <v>110037642</v>
      </c>
      <c r="T222" s="13">
        <v>88745342</v>
      </c>
    </row>
    <row r="223" spans="1:20" x14ac:dyDescent="0.25">
      <c r="A223" s="10" t="s">
        <v>206</v>
      </c>
      <c r="B223" s="11">
        <v>1542839</v>
      </c>
      <c r="C223" s="11">
        <v>922278</v>
      </c>
      <c r="D223" s="12">
        <v>3.14</v>
      </c>
      <c r="E223" s="11">
        <v>3006309</v>
      </c>
      <c r="F223" s="11">
        <v>0</v>
      </c>
      <c r="G223" s="11">
        <v>0</v>
      </c>
      <c r="H223" s="11">
        <v>2272709</v>
      </c>
      <c r="I223" s="12">
        <v>7.72</v>
      </c>
      <c r="J223" s="11">
        <v>529450</v>
      </c>
      <c r="K223" s="12">
        <v>1.85</v>
      </c>
      <c r="L223" s="11">
        <v>1089182</v>
      </c>
      <c r="M223" s="12">
        <v>3.7</v>
      </c>
      <c r="N223" s="12">
        <v>16.41</v>
      </c>
      <c r="O223" s="11">
        <v>4813619</v>
      </c>
      <c r="P223" s="11">
        <v>15100</v>
      </c>
      <c r="Q223" s="11">
        <v>34355</v>
      </c>
      <c r="R223" s="11">
        <v>4832874</v>
      </c>
      <c r="S223" s="11">
        <v>294311810</v>
      </c>
      <c r="T223" s="13">
        <v>285642810</v>
      </c>
    </row>
    <row r="224" spans="1:20" x14ac:dyDescent="0.25">
      <c r="A224" s="10" t="s">
        <v>207</v>
      </c>
      <c r="B224" s="11">
        <v>3670055</v>
      </c>
      <c r="C224" s="11">
        <v>1937349</v>
      </c>
      <c r="D224" s="12">
        <v>3.93</v>
      </c>
      <c r="E224" s="11">
        <v>11464353</v>
      </c>
      <c r="F224" s="11">
        <v>0</v>
      </c>
      <c r="G224" s="11">
        <v>0</v>
      </c>
      <c r="H224" s="11">
        <v>8039016</v>
      </c>
      <c r="I224" s="12">
        <v>16.3</v>
      </c>
      <c r="J224" s="11">
        <v>1131912</v>
      </c>
      <c r="K224" s="12">
        <v>2.3199999999999998</v>
      </c>
      <c r="L224" s="11">
        <v>1526884</v>
      </c>
      <c r="M224" s="12">
        <v>3.1</v>
      </c>
      <c r="N224" s="12">
        <v>25.65</v>
      </c>
      <c r="O224" s="11">
        <v>12635161</v>
      </c>
      <c r="P224" s="11">
        <v>40700</v>
      </c>
      <c r="Q224" s="11">
        <v>0</v>
      </c>
      <c r="R224" s="11">
        <v>12594461</v>
      </c>
      <c r="S224" s="11">
        <v>493115100</v>
      </c>
      <c r="T224" s="13">
        <v>487407900</v>
      </c>
    </row>
    <row r="225" spans="1:20" x14ac:dyDescent="0.25">
      <c r="A225" s="10" t="s">
        <v>208</v>
      </c>
      <c r="B225" s="11">
        <v>848540</v>
      </c>
      <c r="C225" s="11">
        <v>408822</v>
      </c>
      <c r="D225" s="12">
        <v>5.28</v>
      </c>
      <c r="E225" s="11">
        <v>2113753</v>
      </c>
      <c r="F225" s="11">
        <v>0</v>
      </c>
      <c r="G225" s="11">
        <v>0</v>
      </c>
      <c r="H225" s="11">
        <v>1139612</v>
      </c>
      <c r="I225" s="12">
        <v>14.73</v>
      </c>
      <c r="J225" s="11">
        <v>87617</v>
      </c>
      <c r="K225" s="12">
        <v>2.0499999999999998</v>
      </c>
      <c r="L225" s="11">
        <v>377128</v>
      </c>
      <c r="M225" s="12">
        <v>4.87</v>
      </c>
      <c r="N225" s="12">
        <v>26.93</v>
      </c>
      <c r="O225" s="11">
        <v>2013179</v>
      </c>
      <c r="P225" s="11">
        <v>7300</v>
      </c>
      <c r="Q225" s="11">
        <v>0</v>
      </c>
      <c r="R225" s="11">
        <v>2005879</v>
      </c>
      <c r="S225" s="11">
        <v>77389367</v>
      </c>
      <c r="T225" s="13">
        <v>42796067</v>
      </c>
    </row>
    <row r="226" spans="1:20" x14ac:dyDescent="0.25">
      <c r="A226" s="10" t="s">
        <v>209</v>
      </c>
      <c r="B226" s="11">
        <v>8331149</v>
      </c>
      <c r="C226" s="11">
        <v>4914381</v>
      </c>
      <c r="D226" s="12">
        <v>3.09</v>
      </c>
      <c r="E226" s="11">
        <v>11979544</v>
      </c>
      <c r="F226" s="11">
        <v>14024627</v>
      </c>
      <c r="G226" s="11">
        <v>0</v>
      </c>
      <c r="H226" s="11">
        <v>21024288</v>
      </c>
      <c r="I226" s="12">
        <v>13.22</v>
      </c>
      <c r="J226" s="11">
        <v>2816626</v>
      </c>
      <c r="K226" s="12">
        <v>1.81</v>
      </c>
      <c r="L226" s="11">
        <v>1316895</v>
      </c>
      <c r="M226" s="12">
        <v>0.83</v>
      </c>
      <c r="N226" s="12">
        <v>18.95</v>
      </c>
      <c r="O226" s="11">
        <v>30072190</v>
      </c>
      <c r="P226" s="11">
        <v>242900</v>
      </c>
      <c r="Q226" s="11">
        <v>0</v>
      </c>
      <c r="R226" s="11">
        <v>29829290</v>
      </c>
      <c r="S226" s="11">
        <v>1589925354</v>
      </c>
      <c r="T226" s="13">
        <v>1558491854</v>
      </c>
    </row>
    <row r="227" spans="1:20" x14ac:dyDescent="0.25">
      <c r="A227" s="10" t="s">
        <v>262</v>
      </c>
      <c r="B227" s="11">
        <v>52479</v>
      </c>
      <c r="C227" s="11">
        <v>17597</v>
      </c>
      <c r="D227" s="12">
        <v>1.45</v>
      </c>
      <c r="E227" s="11">
        <v>0</v>
      </c>
      <c r="F227" s="11">
        <v>0</v>
      </c>
      <c r="G227" s="11">
        <v>0</v>
      </c>
      <c r="H227" s="11">
        <v>-24631</v>
      </c>
      <c r="I227" s="12">
        <v>-2.0299999999999998</v>
      </c>
      <c r="J227" s="11">
        <v>24631</v>
      </c>
      <c r="K227" s="12">
        <v>2.04</v>
      </c>
      <c r="L227" s="11">
        <v>64017</v>
      </c>
      <c r="M227" s="12">
        <v>5.27</v>
      </c>
      <c r="N227" s="12">
        <v>6.73</v>
      </c>
      <c r="O227" s="11">
        <v>81614</v>
      </c>
      <c r="P227" s="11">
        <v>0</v>
      </c>
      <c r="Q227" s="11">
        <v>0</v>
      </c>
      <c r="R227" s="11">
        <v>81614</v>
      </c>
      <c r="S227" s="11">
        <v>12145227</v>
      </c>
      <c r="T227" s="13">
        <v>12084927</v>
      </c>
    </row>
    <row r="228" spans="1:20" x14ac:dyDescent="0.25">
      <c r="A228" s="10" t="s">
        <v>210</v>
      </c>
      <c r="B228" s="11">
        <v>1911345</v>
      </c>
      <c r="C228" s="11">
        <v>1536269</v>
      </c>
      <c r="D228" s="12">
        <v>9.32</v>
      </c>
      <c r="E228" s="11">
        <v>0</v>
      </c>
      <c r="F228" s="11">
        <v>849474</v>
      </c>
      <c r="G228" s="11">
        <v>881272</v>
      </c>
      <c r="H228" s="11">
        <v>1438590</v>
      </c>
      <c r="I228" s="12">
        <v>8.73</v>
      </c>
      <c r="J228" s="11">
        <v>292156</v>
      </c>
      <c r="K228" s="12">
        <v>1.82</v>
      </c>
      <c r="L228" s="11">
        <v>281015</v>
      </c>
      <c r="M228" s="12">
        <v>1.71</v>
      </c>
      <c r="N228" s="12">
        <v>21.58</v>
      </c>
      <c r="O228" s="11">
        <v>3548030</v>
      </c>
      <c r="P228" s="11">
        <v>17400</v>
      </c>
      <c r="Q228" s="11">
        <v>0</v>
      </c>
      <c r="R228" s="11">
        <v>3530630</v>
      </c>
      <c r="S228" s="11">
        <v>164798357</v>
      </c>
      <c r="T228" s="13">
        <v>160227657</v>
      </c>
    </row>
    <row r="229" spans="1:20" x14ac:dyDescent="0.25">
      <c r="A229" s="10" t="s">
        <v>211</v>
      </c>
      <c r="B229" s="11">
        <v>778471</v>
      </c>
      <c r="C229" s="11">
        <v>367927</v>
      </c>
      <c r="D229" s="12">
        <v>5.82</v>
      </c>
      <c r="E229" s="11">
        <v>1799723</v>
      </c>
      <c r="F229" s="11">
        <v>0</v>
      </c>
      <c r="G229" s="11">
        <v>0</v>
      </c>
      <c r="H229" s="11">
        <v>954540</v>
      </c>
      <c r="I229" s="12">
        <v>15.08</v>
      </c>
      <c r="J229" s="11">
        <v>103023</v>
      </c>
      <c r="K229" s="12">
        <v>1.75</v>
      </c>
      <c r="L229" s="11">
        <v>228756</v>
      </c>
      <c r="M229" s="12">
        <v>3.61</v>
      </c>
      <c r="N229" s="12">
        <v>26.26</v>
      </c>
      <c r="O229" s="11">
        <v>1654246</v>
      </c>
      <c r="P229" s="11">
        <v>8650</v>
      </c>
      <c r="Q229" s="11">
        <v>0</v>
      </c>
      <c r="R229" s="11">
        <v>1645596</v>
      </c>
      <c r="S229" s="11">
        <v>63293201</v>
      </c>
      <c r="T229" s="13">
        <v>58817901</v>
      </c>
    </row>
    <row r="230" spans="1:20" x14ac:dyDescent="0.25">
      <c r="A230" s="10" t="s">
        <v>212</v>
      </c>
      <c r="B230" s="11">
        <v>9181054</v>
      </c>
      <c r="C230" s="11">
        <v>4668463</v>
      </c>
      <c r="D230" s="12">
        <v>3.21</v>
      </c>
      <c r="E230" s="11">
        <v>11560357</v>
      </c>
      <c r="F230" s="11">
        <v>0</v>
      </c>
      <c r="G230" s="11">
        <v>0</v>
      </c>
      <c r="H230" s="11">
        <v>8856533</v>
      </c>
      <c r="I230" s="12">
        <v>6.1</v>
      </c>
      <c r="J230" s="11">
        <v>2703824</v>
      </c>
      <c r="K230" s="12">
        <v>1.89</v>
      </c>
      <c r="L230" s="11">
        <v>3828621</v>
      </c>
      <c r="M230" s="12">
        <v>2.64</v>
      </c>
      <c r="N230" s="12">
        <v>13.84</v>
      </c>
      <c r="O230" s="11">
        <v>20057441</v>
      </c>
      <c r="P230" s="11">
        <v>74500</v>
      </c>
      <c r="Q230" s="11">
        <v>0</v>
      </c>
      <c r="R230" s="11">
        <v>19982941</v>
      </c>
      <c r="S230" s="11">
        <v>1451938388</v>
      </c>
      <c r="T230" s="13">
        <v>1432157588</v>
      </c>
    </row>
    <row r="231" spans="1:20" x14ac:dyDescent="0.25">
      <c r="A231" s="10" t="s">
        <v>213</v>
      </c>
      <c r="B231" s="11">
        <v>570148</v>
      </c>
      <c r="C231" s="11">
        <v>174256</v>
      </c>
      <c r="D231" s="12">
        <v>2.0499999999999998</v>
      </c>
      <c r="E231" s="11">
        <v>2413363</v>
      </c>
      <c r="F231" s="11">
        <v>0</v>
      </c>
      <c r="G231" s="11">
        <v>0</v>
      </c>
      <c r="H231" s="11">
        <v>1745619</v>
      </c>
      <c r="I231" s="12">
        <v>20.56</v>
      </c>
      <c r="J231" s="11">
        <v>161811</v>
      </c>
      <c r="K231" s="12">
        <v>1.99</v>
      </c>
      <c r="L231" s="11">
        <v>324365</v>
      </c>
      <c r="M231" s="12">
        <v>3.82</v>
      </c>
      <c r="N231" s="12">
        <v>28.42</v>
      </c>
      <c r="O231" s="11">
        <v>2406051</v>
      </c>
      <c r="P231" s="11">
        <v>21600</v>
      </c>
      <c r="Q231" s="11">
        <v>0</v>
      </c>
      <c r="R231" s="11">
        <v>2384451</v>
      </c>
      <c r="S231" s="11">
        <v>84913883</v>
      </c>
      <c r="T231" s="13">
        <v>81295283</v>
      </c>
    </row>
    <row r="232" spans="1:20" x14ac:dyDescent="0.25">
      <c r="A232" s="10" t="s">
        <v>214</v>
      </c>
      <c r="B232" s="11">
        <v>3460745</v>
      </c>
      <c r="C232" s="11">
        <v>2293425</v>
      </c>
      <c r="D232" s="12">
        <v>7.21</v>
      </c>
      <c r="E232" s="11">
        <v>0</v>
      </c>
      <c r="F232" s="11">
        <v>5382917</v>
      </c>
      <c r="G232" s="11">
        <v>0</v>
      </c>
      <c r="H232" s="11">
        <v>4219295</v>
      </c>
      <c r="I232" s="12">
        <v>13.28</v>
      </c>
      <c r="J232" s="11">
        <v>582550</v>
      </c>
      <c r="K232" s="12">
        <v>1.86</v>
      </c>
      <c r="L232" s="11">
        <v>801355</v>
      </c>
      <c r="M232" s="12">
        <v>2.52</v>
      </c>
      <c r="N232" s="12">
        <v>24.87</v>
      </c>
      <c r="O232" s="11">
        <v>7896625</v>
      </c>
      <c r="P232" s="11">
        <v>68500</v>
      </c>
      <c r="Q232" s="11">
        <v>0</v>
      </c>
      <c r="R232" s="11">
        <v>7828125</v>
      </c>
      <c r="S232" s="11">
        <v>317813376</v>
      </c>
      <c r="T232" s="13">
        <v>313838176</v>
      </c>
    </row>
    <row r="233" spans="1:20" x14ac:dyDescent="0.25">
      <c r="A233" s="10" t="s">
        <v>215</v>
      </c>
      <c r="B233" s="11">
        <v>8742000</v>
      </c>
      <c r="C233" s="11">
        <v>3905353</v>
      </c>
      <c r="D233" s="12">
        <v>6.22</v>
      </c>
      <c r="E233" s="11">
        <v>0</v>
      </c>
      <c r="F233" s="11">
        <v>16031117</v>
      </c>
      <c r="G233" s="11">
        <v>0</v>
      </c>
      <c r="H233" s="11">
        <v>8715941</v>
      </c>
      <c r="I233" s="12">
        <v>13.87</v>
      </c>
      <c r="J233" s="11">
        <v>1158709</v>
      </c>
      <c r="K233" s="12">
        <v>1.92</v>
      </c>
      <c r="L233" s="11">
        <v>2308676</v>
      </c>
      <c r="M233" s="12">
        <v>3.67</v>
      </c>
      <c r="N233" s="12">
        <v>25.68</v>
      </c>
      <c r="O233" s="11">
        <v>16088679</v>
      </c>
      <c r="P233" s="11">
        <v>246750</v>
      </c>
      <c r="Q233" s="11">
        <v>66603</v>
      </c>
      <c r="R233" s="11">
        <v>15908532</v>
      </c>
      <c r="S233" s="11">
        <v>628440073</v>
      </c>
      <c r="T233" s="13">
        <v>602574706</v>
      </c>
    </row>
    <row r="234" spans="1:20" x14ac:dyDescent="0.25">
      <c r="A234" s="10" t="s">
        <v>216</v>
      </c>
      <c r="B234" s="11">
        <v>4532654</v>
      </c>
      <c r="C234" s="11">
        <v>2428477</v>
      </c>
      <c r="D234" s="12">
        <v>6.03</v>
      </c>
      <c r="E234" s="11">
        <v>7059922</v>
      </c>
      <c r="F234" s="11">
        <v>0</v>
      </c>
      <c r="G234" s="11">
        <v>0</v>
      </c>
      <c r="H234" s="11">
        <v>5420635</v>
      </c>
      <c r="I234" s="12">
        <v>13.46</v>
      </c>
      <c r="J234" s="11">
        <v>708515</v>
      </c>
      <c r="K234" s="12">
        <v>1.84</v>
      </c>
      <c r="L234" s="11">
        <v>461650</v>
      </c>
      <c r="M234" s="12">
        <v>1.1499999999999999</v>
      </c>
      <c r="N234" s="12">
        <v>22.48</v>
      </c>
      <c r="O234" s="11">
        <v>9019277</v>
      </c>
      <c r="P234" s="11">
        <v>71100</v>
      </c>
      <c r="Q234" s="11">
        <v>0</v>
      </c>
      <c r="R234" s="11">
        <v>8948177</v>
      </c>
      <c r="S234" s="11">
        <v>402694551</v>
      </c>
      <c r="T234" s="13">
        <v>384598098</v>
      </c>
    </row>
    <row r="235" spans="1:20" x14ac:dyDescent="0.25">
      <c r="A235" s="10" t="s">
        <v>217</v>
      </c>
      <c r="B235" s="11">
        <v>1493430</v>
      </c>
      <c r="C235" s="11">
        <v>857280</v>
      </c>
      <c r="D235" s="12">
        <v>5.25</v>
      </c>
      <c r="E235" s="11">
        <v>0</v>
      </c>
      <c r="F235" s="11">
        <v>3313748</v>
      </c>
      <c r="G235" s="11">
        <v>0</v>
      </c>
      <c r="H235" s="11">
        <v>2625151</v>
      </c>
      <c r="I235" s="12">
        <v>16.09</v>
      </c>
      <c r="J235" s="11">
        <v>290096</v>
      </c>
      <c r="K235" s="12">
        <v>1.81</v>
      </c>
      <c r="L235" s="11">
        <v>164069</v>
      </c>
      <c r="M235" s="12">
        <v>1.01</v>
      </c>
      <c r="N235" s="12">
        <v>24.16</v>
      </c>
      <c r="O235" s="11">
        <v>3936596</v>
      </c>
      <c r="P235" s="11">
        <v>7600</v>
      </c>
      <c r="Q235" s="11">
        <v>0</v>
      </c>
      <c r="R235" s="11">
        <v>3928996</v>
      </c>
      <c r="S235" s="11">
        <v>163177452</v>
      </c>
      <c r="T235" s="13">
        <v>159989052</v>
      </c>
    </row>
    <row r="236" spans="1:20" x14ac:dyDescent="0.25">
      <c r="A236" s="10" t="s">
        <v>263</v>
      </c>
      <c r="B236" s="11">
        <v>20078</v>
      </c>
      <c r="C236" s="11">
        <v>-13887</v>
      </c>
      <c r="D236" s="12">
        <v>-2.58</v>
      </c>
      <c r="E236" s="11">
        <v>0</v>
      </c>
      <c r="F236" s="11">
        <v>0</v>
      </c>
      <c r="G236" s="11">
        <v>0</v>
      </c>
      <c r="H236" s="11">
        <v>-11278</v>
      </c>
      <c r="I236" s="12">
        <v>-2.1</v>
      </c>
      <c r="J236" s="11">
        <v>11278</v>
      </c>
      <c r="K236" s="12">
        <v>2.1</v>
      </c>
      <c r="L236" s="11">
        <v>28801</v>
      </c>
      <c r="M236" s="12">
        <v>5.36</v>
      </c>
      <c r="N236" s="12">
        <v>2.78</v>
      </c>
      <c r="O236" s="11">
        <v>14914</v>
      </c>
      <c r="P236" s="11">
        <v>0</v>
      </c>
      <c r="Q236" s="11">
        <v>0</v>
      </c>
      <c r="R236" s="11">
        <v>14914</v>
      </c>
      <c r="S236" s="11">
        <v>5372770</v>
      </c>
      <c r="T236" s="13">
        <v>5362170</v>
      </c>
    </row>
    <row r="237" spans="1:20" x14ac:dyDescent="0.25">
      <c r="A237" s="10" t="s">
        <v>218</v>
      </c>
      <c r="B237" s="11">
        <v>3502857</v>
      </c>
      <c r="C237" s="11">
        <v>1892691</v>
      </c>
      <c r="D237" s="12">
        <v>4.33</v>
      </c>
      <c r="E237" s="11">
        <v>4714304</v>
      </c>
      <c r="F237" s="11">
        <v>2267545</v>
      </c>
      <c r="G237" s="11">
        <v>0</v>
      </c>
      <c r="H237" s="11">
        <v>5412960</v>
      </c>
      <c r="I237" s="12">
        <v>12.39</v>
      </c>
      <c r="J237" s="11">
        <v>762197</v>
      </c>
      <c r="K237" s="12">
        <v>1.78</v>
      </c>
      <c r="L237" s="11">
        <v>703679</v>
      </c>
      <c r="M237" s="12">
        <v>1.61</v>
      </c>
      <c r="N237" s="12">
        <v>20.11</v>
      </c>
      <c r="O237" s="11">
        <v>8771527</v>
      </c>
      <c r="P237" s="11">
        <v>102000</v>
      </c>
      <c r="Q237" s="11">
        <v>416001</v>
      </c>
      <c r="R237" s="11">
        <v>9085528</v>
      </c>
      <c r="S237" s="11">
        <v>437034688</v>
      </c>
      <c r="T237" s="13">
        <v>427348688</v>
      </c>
    </row>
    <row r="238" spans="1:20" x14ac:dyDescent="0.25">
      <c r="A238" s="10" t="s">
        <v>219</v>
      </c>
      <c r="B238" s="11">
        <v>10770740</v>
      </c>
      <c r="C238" s="11">
        <v>3795133</v>
      </c>
      <c r="D238" s="12">
        <v>6</v>
      </c>
      <c r="E238" s="11">
        <v>0</v>
      </c>
      <c r="F238" s="11">
        <v>8752185</v>
      </c>
      <c r="G238" s="11">
        <v>0</v>
      </c>
      <c r="H238" s="11">
        <v>6006616</v>
      </c>
      <c r="I238" s="12">
        <v>9.49</v>
      </c>
      <c r="J238" s="11">
        <v>1116613</v>
      </c>
      <c r="K238" s="12">
        <v>1.86</v>
      </c>
      <c r="L238" s="11">
        <v>709769</v>
      </c>
      <c r="M238" s="12">
        <v>1.1200000000000001</v>
      </c>
      <c r="N238" s="12">
        <v>18.47</v>
      </c>
      <c r="O238" s="11">
        <v>11628131</v>
      </c>
      <c r="P238" s="11">
        <v>105500</v>
      </c>
      <c r="Q238" s="11">
        <v>1430596</v>
      </c>
      <c r="R238" s="11">
        <v>12953227</v>
      </c>
      <c r="S238" s="11">
        <v>633007168</v>
      </c>
      <c r="T238" s="13">
        <v>598861468</v>
      </c>
    </row>
    <row r="239" spans="1:20" x14ac:dyDescent="0.25">
      <c r="A239" s="10" t="s">
        <v>220</v>
      </c>
      <c r="B239" s="11">
        <v>2546128</v>
      </c>
      <c r="C239" s="11">
        <v>1351598</v>
      </c>
      <c r="D239" s="12">
        <v>10.34</v>
      </c>
      <c r="E239" s="11">
        <v>0</v>
      </c>
      <c r="F239" s="11">
        <v>4694598</v>
      </c>
      <c r="G239" s="11">
        <v>0</v>
      </c>
      <c r="H239" s="11">
        <v>1556147</v>
      </c>
      <c r="I239" s="12">
        <v>11.91</v>
      </c>
      <c r="J239" s="11">
        <v>224924</v>
      </c>
      <c r="K239" s="12">
        <v>1.93</v>
      </c>
      <c r="L239" s="11">
        <v>532510</v>
      </c>
      <c r="M239" s="12">
        <v>4.08</v>
      </c>
      <c r="N239" s="12">
        <v>28.26</v>
      </c>
      <c r="O239" s="11">
        <v>3665179</v>
      </c>
      <c r="P239" s="11">
        <v>50000</v>
      </c>
      <c r="Q239" s="11">
        <v>0</v>
      </c>
      <c r="R239" s="11">
        <v>3615179</v>
      </c>
      <c r="S239" s="11">
        <v>130653578</v>
      </c>
      <c r="T239" s="13">
        <v>116616478</v>
      </c>
    </row>
    <row r="240" spans="1:20" x14ac:dyDescent="0.25">
      <c r="A240" s="10" t="s">
        <v>221</v>
      </c>
      <c r="B240" s="11">
        <v>5095441</v>
      </c>
      <c r="C240" s="11">
        <v>3903098</v>
      </c>
      <c r="D240" s="12">
        <v>3.22</v>
      </c>
      <c r="E240" s="11">
        <v>0</v>
      </c>
      <c r="F240" s="11">
        <v>6275926</v>
      </c>
      <c r="G240" s="11">
        <v>0</v>
      </c>
      <c r="H240" s="11">
        <v>4152697</v>
      </c>
      <c r="I240" s="12">
        <v>3.43</v>
      </c>
      <c r="J240" s="11">
        <v>2123229</v>
      </c>
      <c r="K240" s="12">
        <v>1.78</v>
      </c>
      <c r="L240" s="11">
        <v>1365779</v>
      </c>
      <c r="M240" s="12">
        <v>1.1299999999999999</v>
      </c>
      <c r="N240" s="12">
        <v>9.56</v>
      </c>
      <c r="O240" s="11">
        <v>11544803</v>
      </c>
      <c r="P240" s="11">
        <v>100200</v>
      </c>
      <c r="Q240" s="11">
        <v>0</v>
      </c>
      <c r="R240" s="11">
        <v>11444603</v>
      </c>
      <c r="S240" s="11">
        <v>1210587908</v>
      </c>
      <c r="T240" s="13">
        <v>1194623008</v>
      </c>
    </row>
    <row r="241" spans="1:20" x14ac:dyDescent="0.25">
      <c r="A241" s="10" t="s">
        <v>222</v>
      </c>
      <c r="B241" s="11">
        <v>1852559</v>
      </c>
      <c r="C241" s="11">
        <v>1388049</v>
      </c>
      <c r="D241" s="12">
        <v>10.33</v>
      </c>
      <c r="E241" s="11">
        <v>2825108</v>
      </c>
      <c r="F241" s="11">
        <v>0</v>
      </c>
      <c r="G241" s="11">
        <v>0</v>
      </c>
      <c r="H241" s="11">
        <v>1733457</v>
      </c>
      <c r="I241" s="12">
        <v>12.9</v>
      </c>
      <c r="J241" s="11">
        <v>263248</v>
      </c>
      <c r="K241" s="12">
        <v>2.0099999999999998</v>
      </c>
      <c r="L241" s="11">
        <v>341494</v>
      </c>
      <c r="M241" s="12">
        <v>2.54</v>
      </c>
      <c r="N241" s="12">
        <v>27.78</v>
      </c>
      <c r="O241" s="11">
        <v>3726248</v>
      </c>
      <c r="P241" s="11">
        <v>56800</v>
      </c>
      <c r="Q241" s="11">
        <v>0</v>
      </c>
      <c r="R241" s="11">
        <v>3669448</v>
      </c>
      <c r="S241" s="11">
        <v>134383616</v>
      </c>
      <c r="T241" s="13">
        <v>130936216</v>
      </c>
    </row>
    <row r="242" spans="1:20" x14ac:dyDescent="0.25">
      <c r="A242" s="10" t="s">
        <v>223</v>
      </c>
      <c r="B242" s="11">
        <v>6692325</v>
      </c>
      <c r="C242" s="11">
        <v>3731077</v>
      </c>
      <c r="D242" s="12">
        <v>3.29</v>
      </c>
      <c r="E242" s="11">
        <v>10607796</v>
      </c>
      <c r="F242" s="11">
        <v>0</v>
      </c>
      <c r="G242" s="11">
        <v>0</v>
      </c>
      <c r="H242" s="11">
        <v>6762467</v>
      </c>
      <c r="I242" s="12">
        <v>5.97</v>
      </c>
      <c r="J242" s="11">
        <v>2122028</v>
      </c>
      <c r="K242" s="12">
        <v>1.9</v>
      </c>
      <c r="L242" s="11">
        <v>1377912</v>
      </c>
      <c r="M242" s="12">
        <v>1.22</v>
      </c>
      <c r="N242" s="12">
        <v>12.38</v>
      </c>
      <c r="O242" s="11">
        <v>13993484</v>
      </c>
      <c r="P242" s="11">
        <v>290500</v>
      </c>
      <c r="Q242" s="11">
        <v>0</v>
      </c>
      <c r="R242" s="11">
        <v>13702984</v>
      </c>
      <c r="S242" s="11">
        <v>1133081873</v>
      </c>
      <c r="T242" s="13">
        <v>1115150573</v>
      </c>
    </row>
    <row r="243" spans="1:20" x14ac:dyDescent="0.25">
      <c r="A243" s="10" t="s">
        <v>224</v>
      </c>
      <c r="B243" s="11">
        <v>8393625</v>
      </c>
      <c r="C243" s="11">
        <v>2239103</v>
      </c>
      <c r="D243" s="12">
        <v>5.13</v>
      </c>
      <c r="E243" s="11">
        <v>0</v>
      </c>
      <c r="F243" s="11">
        <v>8734126</v>
      </c>
      <c r="G243" s="11">
        <v>0</v>
      </c>
      <c r="H243" s="11">
        <v>6526137</v>
      </c>
      <c r="I243" s="12">
        <v>14.96</v>
      </c>
      <c r="J243" s="11">
        <v>802939</v>
      </c>
      <c r="K243" s="12">
        <v>1.9</v>
      </c>
      <c r="L243" s="11">
        <v>1601676</v>
      </c>
      <c r="M243" s="12">
        <v>3.67</v>
      </c>
      <c r="N243" s="12">
        <v>25.66</v>
      </c>
      <c r="O243" s="11">
        <v>11169855</v>
      </c>
      <c r="P243" s="11">
        <v>94000</v>
      </c>
      <c r="Q243" s="11">
        <v>682825</v>
      </c>
      <c r="R243" s="11">
        <v>11758680</v>
      </c>
      <c r="S243" s="11">
        <v>436364198</v>
      </c>
      <c r="T243" s="13">
        <v>422022298</v>
      </c>
    </row>
    <row r="244" spans="1:20" x14ac:dyDescent="0.25">
      <c r="A244" s="10" t="s">
        <v>225</v>
      </c>
      <c r="B244" s="11">
        <v>4066085</v>
      </c>
      <c r="C244" s="11">
        <v>3117782</v>
      </c>
      <c r="D244" s="12">
        <v>9.67</v>
      </c>
      <c r="E244" s="11">
        <v>0</v>
      </c>
      <c r="F244" s="11">
        <v>6360164</v>
      </c>
      <c r="G244" s="11">
        <v>0</v>
      </c>
      <c r="H244" s="11">
        <v>4593689</v>
      </c>
      <c r="I244" s="12">
        <v>14.24</v>
      </c>
      <c r="J244" s="11">
        <v>639792</v>
      </c>
      <c r="K244" s="12">
        <v>2.0499999999999998</v>
      </c>
      <c r="L244" s="11">
        <v>787190</v>
      </c>
      <c r="M244" s="12">
        <v>2.44</v>
      </c>
      <c r="N244" s="12">
        <v>28.4</v>
      </c>
      <c r="O244" s="11">
        <v>9138453</v>
      </c>
      <c r="P244" s="11">
        <v>85000</v>
      </c>
      <c r="Q244" s="11">
        <v>150400</v>
      </c>
      <c r="R244" s="11">
        <v>9203853</v>
      </c>
      <c r="S244" s="11">
        <v>322486639</v>
      </c>
      <c r="T244" s="13">
        <v>312648602</v>
      </c>
    </row>
    <row r="245" spans="1:20" x14ac:dyDescent="0.25">
      <c r="A245" s="10" t="s">
        <v>226</v>
      </c>
      <c r="B245" s="11">
        <v>1286208</v>
      </c>
      <c r="C245" s="11">
        <v>479979</v>
      </c>
      <c r="D245" s="12">
        <v>5.73</v>
      </c>
      <c r="E245" s="11">
        <v>2082087</v>
      </c>
      <c r="F245" s="11">
        <v>0</v>
      </c>
      <c r="G245" s="11">
        <v>0</v>
      </c>
      <c r="H245" s="11">
        <v>1123327</v>
      </c>
      <c r="I245" s="12">
        <v>13.53</v>
      </c>
      <c r="J245" s="11">
        <v>138491</v>
      </c>
      <c r="K245" s="12">
        <v>2.0299999999999998</v>
      </c>
      <c r="L245" s="11">
        <v>148887</v>
      </c>
      <c r="M245" s="12">
        <v>1.79</v>
      </c>
      <c r="N245" s="12">
        <v>23.08</v>
      </c>
      <c r="O245" s="11">
        <v>1890684</v>
      </c>
      <c r="P245" s="11">
        <v>24700</v>
      </c>
      <c r="Q245" s="11">
        <v>0</v>
      </c>
      <c r="R245" s="11">
        <v>1865984</v>
      </c>
      <c r="S245" s="11">
        <v>83240239</v>
      </c>
      <c r="T245" s="13">
        <v>68215439</v>
      </c>
    </row>
    <row r="246" spans="1:20" x14ac:dyDescent="0.25">
      <c r="A246" s="10" t="s">
        <v>227</v>
      </c>
      <c r="B246" s="11">
        <v>2422328</v>
      </c>
      <c r="C246" s="11">
        <v>1805050</v>
      </c>
      <c r="D246" s="12">
        <v>7.44</v>
      </c>
      <c r="E246" s="11">
        <v>2683507</v>
      </c>
      <c r="F246" s="11">
        <v>0</v>
      </c>
      <c r="G246" s="11">
        <v>0</v>
      </c>
      <c r="H246" s="11">
        <v>2131533</v>
      </c>
      <c r="I246" s="12">
        <v>8.7799999999999994</v>
      </c>
      <c r="J246" s="11">
        <v>469213</v>
      </c>
      <c r="K246" s="12">
        <v>1.97</v>
      </c>
      <c r="L246" s="11">
        <v>704256</v>
      </c>
      <c r="M246" s="12">
        <v>2.9</v>
      </c>
      <c r="N246" s="12">
        <v>21.09</v>
      </c>
      <c r="O246" s="11">
        <v>5110052</v>
      </c>
      <c r="P246" s="11">
        <v>24150</v>
      </c>
      <c r="Q246" s="11">
        <v>35063</v>
      </c>
      <c r="R246" s="11">
        <v>5120965</v>
      </c>
      <c r="S246" s="11">
        <v>242750936</v>
      </c>
      <c r="T246" s="13">
        <v>237895636</v>
      </c>
    </row>
    <row r="247" spans="1:20" x14ac:dyDescent="0.25">
      <c r="A247" s="10" t="s">
        <v>228</v>
      </c>
      <c r="B247" s="11">
        <v>5793347</v>
      </c>
      <c r="C247" s="11">
        <v>3027861</v>
      </c>
      <c r="D247" s="12">
        <v>9.09</v>
      </c>
      <c r="E247" s="11">
        <v>1163407</v>
      </c>
      <c r="F247" s="11">
        <v>0</v>
      </c>
      <c r="G247" s="11">
        <v>0</v>
      </c>
      <c r="H247" s="11">
        <v>505116</v>
      </c>
      <c r="I247" s="12">
        <v>1.52</v>
      </c>
      <c r="J247" s="11">
        <v>658291</v>
      </c>
      <c r="K247" s="12">
        <v>1.99</v>
      </c>
      <c r="L247" s="11">
        <v>549941</v>
      </c>
      <c r="M247" s="12">
        <v>1.65</v>
      </c>
      <c r="N247" s="12">
        <v>14.25</v>
      </c>
      <c r="O247" s="11">
        <v>4741209</v>
      </c>
      <c r="P247" s="11">
        <v>7900</v>
      </c>
      <c r="Q247" s="11">
        <v>0</v>
      </c>
      <c r="R247" s="11">
        <v>4733309</v>
      </c>
      <c r="S247" s="11">
        <v>333091095</v>
      </c>
      <c r="T247" s="13">
        <v>330408595</v>
      </c>
    </row>
    <row r="248" spans="1:20" x14ac:dyDescent="0.25">
      <c r="A248" s="10" t="s">
        <v>229</v>
      </c>
      <c r="B248" s="11">
        <v>7955192</v>
      </c>
      <c r="C248" s="11">
        <v>4258679</v>
      </c>
      <c r="D248" s="12">
        <v>4.79</v>
      </c>
      <c r="E248" s="11">
        <v>14829202</v>
      </c>
      <c r="F248" s="11">
        <v>9452789</v>
      </c>
      <c r="G248" s="11">
        <v>0</v>
      </c>
      <c r="H248" s="11">
        <v>14122133</v>
      </c>
      <c r="I248" s="12">
        <v>15.88</v>
      </c>
      <c r="J248" s="11">
        <v>1811652</v>
      </c>
      <c r="K248" s="12">
        <v>2.12</v>
      </c>
      <c r="L248" s="11">
        <v>1033749</v>
      </c>
      <c r="M248" s="12">
        <v>1.1599999999999999</v>
      </c>
      <c r="N248" s="12">
        <v>23.95</v>
      </c>
      <c r="O248" s="11">
        <v>21226213</v>
      </c>
      <c r="P248" s="11">
        <v>196450</v>
      </c>
      <c r="Q248" s="11">
        <v>0</v>
      </c>
      <c r="R248" s="11">
        <v>21029763</v>
      </c>
      <c r="S248" s="11">
        <v>889309808</v>
      </c>
      <c r="T248" s="13">
        <v>854990508</v>
      </c>
    </row>
    <row r="249" spans="1:20" x14ac:dyDescent="0.25">
      <c r="A249" s="10" t="s">
        <v>230</v>
      </c>
      <c r="B249" s="11">
        <v>2258317</v>
      </c>
      <c r="C249" s="11">
        <v>1452018</v>
      </c>
      <c r="D249" s="12">
        <v>6.11</v>
      </c>
      <c r="E249" s="11">
        <v>0</v>
      </c>
      <c r="F249" s="11">
        <v>3797353</v>
      </c>
      <c r="G249" s="11">
        <v>0</v>
      </c>
      <c r="H249" s="11">
        <v>2736213</v>
      </c>
      <c r="I249" s="12">
        <v>11.53</v>
      </c>
      <c r="J249" s="11">
        <v>412254</v>
      </c>
      <c r="K249" s="12">
        <v>1.91</v>
      </c>
      <c r="L249" s="11">
        <v>626568</v>
      </c>
      <c r="M249" s="12">
        <v>2.64</v>
      </c>
      <c r="N249" s="12">
        <v>22.19</v>
      </c>
      <c r="O249" s="11">
        <v>5227053</v>
      </c>
      <c r="P249" s="11">
        <v>65500</v>
      </c>
      <c r="Q249" s="11">
        <v>182123</v>
      </c>
      <c r="R249" s="11">
        <v>5343676</v>
      </c>
      <c r="S249" s="11">
        <v>237403882</v>
      </c>
      <c r="T249" s="13">
        <v>215969882</v>
      </c>
    </row>
    <row r="250" spans="1:20" x14ac:dyDescent="0.25">
      <c r="A250" s="10" t="s">
        <v>231</v>
      </c>
      <c r="B250" s="11">
        <v>1480088</v>
      </c>
      <c r="C250" s="11">
        <v>832516</v>
      </c>
      <c r="D250" s="12">
        <v>8.4700000000000006</v>
      </c>
      <c r="E250" s="11">
        <v>1487386</v>
      </c>
      <c r="F250" s="11">
        <v>571405</v>
      </c>
      <c r="G250" s="11">
        <v>0</v>
      </c>
      <c r="H250" s="11">
        <v>1300959</v>
      </c>
      <c r="I250" s="12">
        <v>13.23</v>
      </c>
      <c r="J250" s="11">
        <v>195035</v>
      </c>
      <c r="K250" s="12">
        <v>2.17</v>
      </c>
      <c r="L250" s="11">
        <v>186315</v>
      </c>
      <c r="M250" s="12">
        <v>1.89</v>
      </c>
      <c r="N250" s="12">
        <v>25.76</v>
      </c>
      <c r="O250" s="11">
        <v>2514825</v>
      </c>
      <c r="P250" s="11">
        <v>48500</v>
      </c>
      <c r="Q250" s="11">
        <v>0</v>
      </c>
      <c r="R250" s="11">
        <v>2466325</v>
      </c>
      <c r="S250" s="11">
        <v>98339738</v>
      </c>
      <c r="T250" s="13">
        <v>89857038</v>
      </c>
    </row>
    <row r="251" spans="1:20" x14ac:dyDescent="0.25">
      <c r="A251" s="10" t="s">
        <v>264</v>
      </c>
      <c r="B251" s="11">
        <v>54110</v>
      </c>
      <c r="C251" s="11">
        <v>16996</v>
      </c>
      <c r="D251" s="12">
        <v>2.2000000000000002</v>
      </c>
      <c r="E251" s="11">
        <v>0</v>
      </c>
      <c r="F251" s="11">
        <v>0</v>
      </c>
      <c r="G251" s="11">
        <v>0</v>
      </c>
      <c r="H251" s="11">
        <v>-14845</v>
      </c>
      <c r="I251" s="12">
        <v>-1.93</v>
      </c>
      <c r="J251" s="11">
        <v>14845</v>
      </c>
      <c r="K251" s="12">
        <v>1.96</v>
      </c>
      <c r="L251" s="11">
        <v>38453</v>
      </c>
      <c r="M251" s="12">
        <v>5</v>
      </c>
      <c r="N251" s="12">
        <v>7.23</v>
      </c>
      <c r="O251" s="11">
        <v>55449</v>
      </c>
      <c r="P251" s="11">
        <v>50</v>
      </c>
      <c r="Q251" s="11">
        <v>0</v>
      </c>
      <c r="R251" s="11">
        <v>55399</v>
      </c>
      <c r="S251" s="11">
        <v>7697890</v>
      </c>
      <c r="T251" s="13">
        <v>7592990</v>
      </c>
    </row>
    <row r="252" spans="1:20" x14ac:dyDescent="0.25">
      <c r="A252" s="10" t="s">
        <v>232</v>
      </c>
      <c r="B252" s="11">
        <v>3370257</v>
      </c>
      <c r="C252" s="11">
        <v>643507</v>
      </c>
      <c r="D252" s="12">
        <v>3.87</v>
      </c>
      <c r="E252" s="11">
        <v>3788232</v>
      </c>
      <c r="F252" s="11">
        <v>0</v>
      </c>
      <c r="G252" s="11">
        <v>0</v>
      </c>
      <c r="H252" s="11">
        <v>2578297</v>
      </c>
      <c r="I252" s="12">
        <v>15.5</v>
      </c>
      <c r="J252" s="11">
        <v>328828</v>
      </c>
      <c r="K252" s="12">
        <v>2</v>
      </c>
      <c r="L252" s="11">
        <v>670860</v>
      </c>
      <c r="M252" s="12">
        <v>4.03</v>
      </c>
      <c r="N252" s="12">
        <v>25.4</v>
      </c>
      <c r="O252" s="11">
        <v>4221492</v>
      </c>
      <c r="P252" s="11">
        <v>15800</v>
      </c>
      <c r="Q252" s="11">
        <v>0</v>
      </c>
      <c r="R252" s="11">
        <v>4205692</v>
      </c>
      <c r="S252" s="11">
        <v>166370954</v>
      </c>
      <c r="T252" s="13">
        <v>164205454</v>
      </c>
    </row>
    <row r="253" spans="1:20" x14ac:dyDescent="0.25">
      <c r="A253" s="10" t="s">
        <v>233</v>
      </c>
      <c r="B253" s="11">
        <v>4491179</v>
      </c>
      <c r="C253" s="11">
        <v>2101010</v>
      </c>
      <c r="D253" s="12">
        <v>9.0500000000000007</v>
      </c>
      <c r="E253" s="11">
        <v>0</v>
      </c>
      <c r="F253" s="11">
        <v>4941662</v>
      </c>
      <c r="G253" s="11">
        <v>0</v>
      </c>
      <c r="H253" s="11">
        <v>2526650</v>
      </c>
      <c r="I253" s="12">
        <v>10.88</v>
      </c>
      <c r="J253" s="11">
        <v>362029</v>
      </c>
      <c r="K253" s="12">
        <v>1.73</v>
      </c>
      <c r="L253" s="11">
        <v>1058095</v>
      </c>
      <c r="M253" s="12">
        <v>4.5599999999999996</v>
      </c>
      <c r="N253" s="12">
        <v>26.22</v>
      </c>
      <c r="O253" s="11">
        <v>6047784</v>
      </c>
      <c r="P253" s="11">
        <v>59500</v>
      </c>
      <c r="Q253" s="11">
        <v>0</v>
      </c>
      <c r="R253" s="11">
        <v>5988284</v>
      </c>
      <c r="S253" s="11">
        <v>232206465</v>
      </c>
      <c r="T253" s="13">
        <v>208698045</v>
      </c>
    </row>
    <row r="254" spans="1:20" x14ac:dyDescent="0.25">
      <c r="A254" s="10" t="s">
        <v>234</v>
      </c>
      <c r="B254" s="11">
        <v>2118235</v>
      </c>
      <c r="C254" s="11">
        <v>1321452</v>
      </c>
      <c r="D254" s="12">
        <v>6</v>
      </c>
      <c r="E254" s="11">
        <v>0</v>
      </c>
      <c r="F254" s="11">
        <v>3171415</v>
      </c>
      <c r="G254" s="11">
        <v>0</v>
      </c>
      <c r="H254" s="11">
        <v>2418102</v>
      </c>
      <c r="I254" s="12">
        <v>10.97</v>
      </c>
      <c r="J254" s="11">
        <v>377723</v>
      </c>
      <c r="K254" s="12">
        <v>1.75</v>
      </c>
      <c r="L254" s="11">
        <v>533533</v>
      </c>
      <c r="M254" s="12">
        <v>2.42</v>
      </c>
      <c r="N254" s="12">
        <v>21.14</v>
      </c>
      <c r="O254" s="11">
        <v>4650810</v>
      </c>
      <c r="P254" s="11">
        <v>31850</v>
      </c>
      <c r="Q254" s="11">
        <v>0</v>
      </c>
      <c r="R254" s="11">
        <v>4618960</v>
      </c>
      <c r="S254" s="11">
        <v>220362922</v>
      </c>
      <c r="T254" s="13">
        <v>215984722</v>
      </c>
    </row>
    <row r="255" spans="1:20" x14ac:dyDescent="0.25">
      <c r="A255" s="10" t="s">
        <v>235</v>
      </c>
      <c r="B255" s="11">
        <v>6881330</v>
      </c>
      <c r="C255" s="11">
        <v>3287839</v>
      </c>
      <c r="D255" s="12">
        <v>8.6999999999999993</v>
      </c>
      <c r="E255" s="11">
        <v>0</v>
      </c>
      <c r="F255" s="11">
        <v>8543381</v>
      </c>
      <c r="G255" s="11">
        <v>0</v>
      </c>
      <c r="H255" s="11">
        <v>6523227</v>
      </c>
      <c r="I255" s="12">
        <v>17.260000000000002</v>
      </c>
      <c r="J255" s="11">
        <v>812676</v>
      </c>
      <c r="K255" s="12">
        <v>2.1800000000000002</v>
      </c>
      <c r="L255" s="11">
        <v>473705</v>
      </c>
      <c r="M255" s="12">
        <v>1.25</v>
      </c>
      <c r="N255" s="12">
        <v>29.39</v>
      </c>
      <c r="O255" s="11">
        <v>11097447</v>
      </c>
      <c r="P255" s="11">
        <v>78600</v>
      </c>
      <c r="Q255" s="11">
        <v>0</v>
      </c>
      <c r="R255" s="11">
        <v>11018847</v>
      </c>
      <c r="S255" s="11">
        <v>377943924</v>
      </c>
      <c r="T255" s="13">
        <v>373208024</v>
      </c>
    </row>
    <row r="256" spans="1:20" x14ac:dyDescent="0.25">
      <c r="A256" s="10" t="s">
        <v>236</v>
      </c>
      <c r="B256" s="11">
        <v>4704316</v>
      </c>
      <c r="C256" s="11">
        <v>2368580</v>
      </c>
      <c r="D256" s="12">
        <v>7.09</v>
      </c>
      <c r="E256" s="11">
        <v>11021362</v>
      </c>
      <c r="F256" s="11">
        <v>0</v>
      </c>
      <c r="G256" s="11">
        <v>0</v>
      </c>
      <c r="H256" s="11">
        <v>5625119</v>
      </c>
      <c r="I256" s="12">
        <v>16.850000000000001</v>
      </c>
      <c r="J256" s="11">
        <v>492344</v>
      </c>
      <c r="K256" s="12">
        <v>1.68</v>
      </c>
      <c r="L256" s="11">
        <v>1050713</v>
      </c>
      <c r="M256" s="12">
        <v>3.15</v>
      </c>
      <c r="N256" s="12">
        <v>28.77</v>
      </c>
      <c r="O256" s="11">
        <v>9536756</v>
      </c>
      <c r="P256" s="11">
        <v>100500</v>
      </c>
      <c r="Q256" s="11">
        <v>0</v>
      </c>
      <c r="R256" s="11">
        <v>9436256</v>
      </c>
      <c r="S256" s="11">
        <v>333847858</v>
      </c>
      <c r="T256" s="13">
        <v>293343758</v>
      </c>
    </row>
    <row r="257" spans="1:20" x14ac:dyDescent="0.25">
      <c r="A257" s="10" t="s">
        <v>237</v>
      </c>
      <c r="B257" s="11">
        <v>17030564</v>
      </c>
      <c r="C257" s="11">
        <v>9119810</v>
      </c>
      <c r="D257" s="12">
        <v>2.99</v>
      </c>
      <c r="E257" s="11">
        <v>53394874</v>
      </c>
      <c r="F257" s="11">
        <v>0</v>
      </c>
      <c r="G257" s="11">
        <v>0</v>
      </c>
      <c r="H257" s="11">
        <v>41166753</v>
      </c>
      <c r="I257" s="12">
        <v>13.45</v>
      </c>
      <c r="J257" s="11">
        <v>5560588</v>
      </c>
      <c r="K257" s="12">
        <v>1.84</v>
      </c>
      <c r="L257" s="11">
        <v>2612733</v>
      </c>
      <c r="M257" s="12">
        <v>0.85</v>
      </c>
      <c r="N257" s="12">
        <v>19.13</v>
      </c>
      <c r="O257" s="11">
        <v>58459884</v>
      </c>
      <c r="P257" s="11">
        <v>272000</v>
      </c>
      <c r="Q257" s="11">
        <v>21217</v>
      </c>
      <c r="R257" s="11">
        <v>58209101</v>
      </c>
      <c r="S257" s="11">
        <v>3059617070</v>
      </c>
      <c r="T257" s="13">
        <v>3021252270</v>
      </c>
    </row>
    <row r="258" spans="1:20" x14ac:dyDescent="0.25">
      <c r="A258" s="10" t="s">
        <v>238</v>
      </c>
      <c r="B258" s="11">
        <v>166721</v>
      </c>
      <c r="C258" s="11">
        <v>12066</v>
      </c>
      <c r="D258" s="12">
        <v>0.42</v>
      </c>
      <c r="E258" s="11">
        <v>341482</v>
      </c>
      <c r="F258" s="11">
        <v>0</v>
      </c>
      <c r="G258" s="11">
        <v>0</v>
      </c>
      <c r="H258" s="11">
        <v>184869</v>
      </c>
      <c r="I258" s="12">
        <v>6.42</v>
      </c>
      <c r="J258" s="11">
        <v>56901</v>
      </c>
      <c r="K258" s="12">
        <v>2.0299999999999998</v>
      </c>
      <c r="L258" s="11">
        <v>26987</v>
      </c>
      <c r="M258" s="12">
        <v>0.94</v>
      </c>
      <c r="N258" s="12">
        <v>9.81</v>
      </c>
      <c r="O258" s="11">
        <v>280823</v>
      </c>
      <c r="P258" s="11">
        <v>4400</v>
      </c>
      <c r="Q258" s="11">
        <v>0</v>
      </c>
      <c r="R258" s="11">
        <v>276423</v>
      </c>
      <c r="S258" s="11">
        <v>28777018</v>
      </c>
      <c r="T258" s="13">
        <v>28048918</v>
      </c>
    </row>
    <row r="259" spans="1:20" ht="15" customHeight="1" x14ac:dyDescent="0.25">
      <c r="A259" s="10" t="s">
        <v>239</v>
      </c>
      <c r="B259" s="11">
        <v>31436799</v>
      </c>
      <c r="C259" s="11">
        <v>12490410</v>
      </c>
      <c r="D259" s="12">
        <v>5.26</v>
      </c>
      <c r="E259" s="11">
        <v>0</v>
      </c>
      <c r="F259" s="11">
        <v>15737608</v>
      </c>
      <c r="G259" s="11">
        <v>0</v>
      </c>
      <c r="H259" s="11">
        <v>11426671</v>
      </c>
      <c r="I259" s="12">
        <v>4.82</v>
      </c>
      <c r="J259" s="11">
        <v>4310937</v>
      </c>
      <c r="K259" s="12">
        <v>1.82</v>
      </c>
      <c r="L259" s="11">
        <v>2642603</v>
      </c>
      <c r="M259" s="12">
        <v>1.1100000000000001</v>
      </c>
      <c r="N259" s="12">
        <v>13.01</v>
      </c>
      <c r="O259" s="11">
        <v>30870621</v>
      </c>
      <c r="P259" s="11">
        <v>230100</v>
      </c>
      <c r="Q259" s="11">
        <v>0</v>
      </c>
      <c r="R259" s="11">
        <v>30640521</v>
      </c>
      <c r="S259" s="11">
        <v>2372868648</v>
      </c>
      <c r="T259" s="13">
        <v>2372649048</v>
      </c>
    </row>
    <row r="260" spans="1:20" x14ac:dyDescent="0.25">
      <c r="A260" s="14" t="s">
        <v>240</v>
      </c>
      <c r="B260" s="15">
        <v>4941092</v>
      </c>
      <c r="C260" s="15">
        <v>2803144</v>
      </c>
      <c r="D260" s="16">
        <v>9.77</v>
      </c>
      <c r="E260" s="15">
        <v>0</v>
      </c>
      <c r="F260" s="15">
        <v>2739438</v>
      </c>
      <c r="G260" s="15">
        <v>0</v>
      </c>
      <c r="H260" s="15">
        <v>1888245</v>
      </c>
      <c r="I260" s="16">
        <v>6.58</v>
      </c>
      <c r="J260" s="15">
        <v>518896</v>
      </c>
      <c r="K260" s="16">
        <v>1.86</v>
      </c>
      <c r="L260" s="15">
        <v>500714</v>
      </c>
      <c r="M260" s="16">
        <v>1.74</v>
      </c>
      <c r="N260" s="16">
        <v>19.95</v>
      </c>
      <c r="O260" s="15">
        <v>5710999</v>
      </c>
      <c r="P260" s="15">
        <v>48750</v>
      </c>
      <c r="Q260" s="15">
        <v>0</v>
      </c>
      <c r="R260" s="15">
        <v>5662249</v>
      </c>
      <c r="S260" s="15">
        <v>286958960</v>
      </c>
      <c r="T260" s="17">
        <v>279522160</v>
      </c>
    </row>
    <row r="270" spans="1:20" x14ac:dyDescent="0.25">
      <c r="E270" s="4"/>
    </row>
  </sheetData>
  <pageMargins left="1" right="1" top="1" bottom="1.01042007874016" header="1" footer="1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AFNLRT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Kneuer, Bruce</dc:creator>
  <cp:lastModifiedBy>Kneuer, Bruce</cp:lastModifiedBy>
  <dcterms:created xsi:type="dcterms:W3CDTF">2020-12-31T17:57:38Z</dcterms:created>
  <dcterms:modified xsi:type="dcterms:W3CDTF">2022-01-05T13:32:03Z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