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&amp;P\Admin\Website Historical Reports and Documents\Property Bureau\Timber\Information Sheets\New - Updated\"/>
    </mc:Choice>
  </mc:AlternateContent>
  <xr:revisionPtr revIDLastSave="0" documentId="14_{E95F685E-6507-491D-A852-3F8EAC21C907}" xr6:coauthVersionLast="47" xr6:coauthVersionMax="47" xr10:uidLastSave="{00000000-0000-0000-0000-000000000000}"/>
  <workbookProtection workbookAlgorithmName="SHA-512" workbookHashValue="SWmKXf/lyCzQp/Nybjd3HY/fiKNo9Z1UWr1tSCtdBKx9uqaoIqgDVniPhFXYHdACyndW3HFJwhjVC9QIWW+Gkg==" workbookSaltValue="EdUt1YSk7zN23TiiCtWAug==" workbookSpinCount="100000" lockStructure="1"/>
  <bookViews>
    <workbookView xWindow="28680" yWindow="-120" windowWidth="29040" windowHeight="15840" xr2:uid="{3C693096-0047-4AB0-9F37-F34123EDAE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O11" i="1"/>
  <c r="N11" i="1"/>
  <c r="M11" i="1"/>
  <c r="F21" i="1"/>
  <c r="F22" i="1" s="1"/>
  <c r="F18" i="1"/>
  <c r="B25" i="1" s="1"/>
  <c r="M12" i="1" l="1"/>
  <c r="C29" i="1"/>
  <c r="F10" i="1"/>
  <c r="C25" i="1" l="1"/>
  <c r="F25" i="1" s="1"/>
  <c r="C30" i="1"/>
  <c r="C31" i="1" s="1"/>
</calcChain>
</file>

<file path=xl/sharedStrings.xml><?xml version="1.0" encoding="utf-8"?>
<sst xmlns="http://schemas.openxmlformats.org/spreadsheetml/2006/main" count="79" uniqueCount="66">
  <si>
    <t>Instructions</t>
  </si>
  <si>
    <t>Species</t>
  </si>
  <si>
    <t>White Pine</t>
  </si>
  <si>
    <t>MBF</t>
  </si>
  <si>
    <t>TONS</t>
  </si>
  <si>
    <t>Hemlock</t>
  </si>
  <si>
    <t>Red Pine</t>
  </si>
  <si>
    <t>Spruce</t>
  </si>
  <si>
    <t>Conversion Factor</t>
  </si>
  <si>
    <t>Total:</t>
  </si>
  <si>
    <t>Spruce &amp; Fir</t>
  </si>
  <si>
    <t>Hardwood &amp; Aspen</t>
  </si>
  <si>
    <t>Pine</t>
  </si>
  <si>
    <t>Biomass Chips</t>
  </si>
  <si>
    <t>Step 1</t>
  </si>
  <si>
    <t>Step 2</t>
  </si>
  <si>
    <t>Step 3</t>
  </si>
  <si>
    <r>
      <t xml:space="preserve">1. Using PA-8 Report of Timber Cut, enter the amount of Species MBF, convert to TONS and total amount.  The total amount equals </t>
    </r>
    <r>
      <rPr>
        <i/>
        <u/>
        <sz val="11"/>
        <color theme="1"/>
        <rFont val="Calibri"/>
        <family val="2"/>
        <scheme val="minor"/>
      </rPr>
      <t>high grade</t>
    </r>
    <r>
      <rPr>
        <sz val="11"/>
        <color theme="1"/>
        <rFont val="Calibri"/>
        <family val="2"/>
        <scheme val="minor"/>
      </rPr>
      <t xml:space="preserve"> sawlogs.</t>
    </r>
  </si>
  <si>
    <r>
      <t xml:space="preserve">2. Using PA-8 Report of Timber Cut, enter the amount of Pulpwood in TONS and total the amount.  The total amount equals </t>
    </r>
    <r>
      <rPr>
        <i/>
        <u/>
        <sz val="11"/>
        <color theme="1"/>
        <rFont val="Calibri"/>
        <family val="2"/>
        <scheme val="minor"/>
      </rPr>
      <t>low grade</t>
    </r>
    <r>
      <rPr>
        <sz val="11"/>
        <color theme="1"/>
        <rFont val="Calibri"/>
        <family val="2"/>
        <scheme val="minor"/>
      </rPr>
      <t xml:space="preserve"> sawlogs.</t>
    </r>
  </si>
  <si>
    <t>Miscellaneous</t>
  </si>
  <si>
    <t>CORDS</t>
  </si>
  <si>
    <t>Step 4</t>
  </si>
  <si>
    <t>Quality of Timber</t>
  </si>
  <si>
    <t>(Height, Diameter, Defect)</t>
  </si>
  <si>
    <t>Location of Timber</t>
  </si>
  <si>
    <t>(Access Restrictions, Topo)</t>
  </si>
  <si>
    <t>Size of Scale</t>
  </si>
  <si>
    <t>(Total Tons/Acre)</t>
  </si>
  <si>
    <t>Poor = 0</t>
  </si>
  <si>
    <t>Average = 1</t>
  </si>
  <si>
    <t>Good = 2</t>
  </si>
  <si>
    <t>Overall Total Rating:</t>
  </si>
  <si>
    <r>
      <t xml:space="preserve">3. Using PA-8 Report of Timber Cut, enter amount of fuelwood and convert to TONS. The total amount equals </t>
    </r>
    <r>
      <rPr>
        <i/>
        <u/>
        <sz val="11"/>
        <color theme="1"/>
        <rFont val="Calibri"/>
        <family val="2"/>
        <scheme val="minor"/>
      </rPr>
      <t>low grade</t>
    </r>
    <r>
      <rPr>
        <sz val="11"/>
        <color theme="1"/>
        <rFont val="Calibri"/>
        <family val="2"/>
        <scheme val="minor"/>
      </rPr>
      <t xml:space="preserve"> sawlogs.</t>
    </r>
  </si>
  <si>
    <t>Step 5</t>
  </si>
  <si>
    <t>Low Grade:</t>
  </si>
  <si>
    <t>High Grade:</t>
  </si>
  <si>
    <t>Total Tons:</t>
  </si>
  <si>
    <t>Timber Quality Chart</t>
  </si>
  <si>
    <t>Greater than 6</t>
  </si>
  <si>
    <t>Between 3 &amp; 6</t>
  </si>
  <si>
    <t>Poor</t>
  </si>
  <si>
    <t>Average</t>
  </si>
  <si>
    <t>Good</t>
  </si>
  <si>
    <t>Size of Scale Chart</t>
  </si>
  <si>
    <t>Percentage Within Range</t>
  </si>
  <si>
    <t>Step 6</t>
  </si>
  <si>
    <t>Between .001 &amp; 2.9</t>
  </si>
  <si>
    <t>= High Grade/Tons</t>
  </si>
  <si>
    <t>= Low Grade/Tons</t>
  </si>
  <si>
    <t>Low Grade/Tons</t>
  </si>
  <si>
    <t>High Grade/Tons</t>
  </si>
  <si>
    <t>Box Pine/Pine Pallet</t>
  </si>
  <si>
    <t>Overall Total Rating</t>
  </si>
  <si>
    <t>Total/Tons</t>
  </si>
  <si>
    <t>Cordwood &amp; Fuelwood (CORDS)</t>
  </si>
  <si>
    <t>Timber Rating Worksheet</t>
  </si>
  <si>
    <r>
      <t xml:space="preserve">4. Enter the total </t>
    </r>
    <r>
      <rPr>
        <i/>
        <u/>
        <sz val="11"/>
        <color theme="1"/>
        <rFont val="Calibri"/>
        <family val="2"/>
        <scheme val="minor"/>
      </rPr>
      <t>high Grade</t>
    </r>
    <r>
      <rPr>
        <sz val="11"/>
        <color theme="1"/>
        <rFont val="Calibri"/>
        <family val="2"/>
        <scheme val="minor"/>
      </rPr>
      <t xml:space="preserve"> saw logs from Step 1, and total </t>
    </r>
    <r>
      <rPr>
        <i/>
        <u/>
        <sz val="11"/>
        <color theme="1"/>
        <rFont val="Calibri"/>
        <family val="2"/>
        <scheme val="minor"/>
      </rPr>
      <t>low Grade</t>
    </r>
    <r>
      <rPr>
        <sz val="11"/>
        <color theme="1"/>
        <rFont val="Calibri"/>
        <family val="2"/>
        <scheme val="minor"/>
      </rPr>
      <t xml:space="preserve"> sawlogs from Steps 2 &amp; 3.  Divide the total amount of the </t>
    </r>
    <r>
      <rPr>
        <i/>
        <u/>
        <sz val="11"/>
        <color theme="1"/>
        <rFont val="Calibri"/>
        <family val="2"/>
        <scheme val="minor"/>
      </rPr>
      <t>low grade</t>
    </r>
    <r>
      <rPr>
        <sz val="11"/>
        <color theme="1"/>
        <rFont val="Calibri"/>
        <family val="2"/>
        <scheme val="minor"/>
      </rPr>
      <t xml:space="preserve"> sawlogs by the total amount of </t>
    </r>
    <r>
      <rPr>
        <i/>
        <u/>
        <sz val="11"/>
        <color theme="1"/>
        <rFont val="Calibri"/>
        <family val="2"/>
        <scheme val="minor"/>
      </rPr>
      <t>high grade</t>
    </r>
    <r>
      <rPr>
        <sz val="11"/>
        <color theme="1"/>
        <rFont val="Calibri"/>
        <family val="2"/>
        <scheme val="minor"/>
      </rPr>
      <t xml:space="preserve"> sawlogs.  Take the total and determine the quality of timber using the </t>
    </r>
    <r>
      <rPr>
        <b/>
        <sz val="11"/>
        <color theme="1"/>
        <rFont val="Calibri"/>
        <family val="2"/>
        <scheme val="minor"/>
      </rPr>
      <t>Timber Quality Chart</t>
    </r>
    <r>
      <rPr>
        <sz val="11"/>
        <color theme="1"/>
        <rFont val="Calibri"/>
        <family val="2"/>
        <scheme val="minor"/>
      </rPr>
      <t xml:space="preserve"> and enter the quality rating in the </t>
    </r>
    <r>
      <rPr>
        <b/>
        <sz val="11"/>
        <color theme="1"/>
        <rFont val="Calibri"/>
        <family val="2"/>
        <scheme val="minor"/>
      </rPr>
      <t>Timber Rating Worksheet</t>
    </r>
    <r>
      <rPr>
        <sz val="11"/>
        <color theme="1"/>
        <rFont val="Calibri"/>
        <family val="2"/>
        <scheme val="minor"/>
      </rPr>
      <t xml:space="preserve"> as poor, average or good using a zero, one or two.</t>
    </r>
  </si>
  <si>
    <t>Calculating Timber Rating from PA-8 Report of Wood or Timber Cut</t>
  </si>
  <si>
    <t>Pulpwood (already reported in Tons on PA-8 Form)</t>
  </si>
  <si>
    <t>High Grade Spruce/Fir (Tons) from Miscellaneous Section on PA-8 Form</t>
  </si>
  <si>
    <t>All Other Hard Wood</t>
  </si>
  <si>
    <t>LESS THAN 350 TONS</t>
  </si>
  <si>
    <t>351 - 999 TONS</t>
  </si>
  <si>
    <t>MORE THAN 1000 TONS</t>
  </si>
  <si>
    <r>
      <t xml:space="preserve">6.  Using the </t>
    </r>
    <r>
      <rPr>
        <b/>
        <sz val="11"/>
        <color theme="1"/>
        <rFont val="Calibri"/>
        <family val="2"/>
        <scheme val="minor"/>
      </rPr>
      <t>Overall Total Rating</t>
    </r>
    <r>
      <rPr>
        <sz val="11"/>
        <color theme="1"/>
        <rFont val="Calibri"/>
        <family val="2"/>
        <scheme val="minor"/>
      </rPr>
      <t xml:space="preserve"> from the </t>
    </r>
    <r>
      <rPr>
        <b/>
        <sz val="11"/>
        <color theme="1"/>
        <rFont val="Calibri"/>
        <family val="2"/>
        <scheme val="minor"/>
      </rPr>
      <t>Timber Rating Worksheet</t>
    </r>
    <r>
      <rPr>
        <sz val="11"/>
        <color theme="1"/>
        <rFont val="Calibri"/>
        <family val="2"/>
        <scheme val="minor"/>
      </rPr>
      <t xml:space="preserve">, determine the </t>
    </r>
    <r>
      <rPr>
        <b/>
        <sz val="11"/>
        <color theme="1"/>
        <rFont val="Calibri"/>
        <family val="2"/>
        <scheme val="minor"/>
      </rPr>
      <t xml:space="preserve">Percentage Within Range.  </t>
    </r>
    <r>
      <rPr>
        <sz val="11"/>
        <color theme="1"/>
        <rFont val="Calibri"/>
        <family val="2"/>
        <scheme val="minor"/>
      </rPr>
      <t xml:space="preserve">This percentage amount is to be used on the PA-9 Worksheet for Tax Warrant. 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</si>
  <si>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5. Enter the total </t>
    </r>
    <r>
      <rPr>
        <i/>
        <u/>
        <sz val="11"/>
        <color theme="1"/>
        <rFont val="Calibri"/>
        <family val="2"/>
        <scheme val="minor"/>
      </rPr>
      <t>high Grade</t>
    </r>
    <r>
      <rPr>
        <sz val="11"/>
        <color theme="1"/>
        <rFont val="Calibri"/>
        <family val="2"/>
        <scheme val="minor"/>
      </rPr>
      <t xml:space="preserve"> saw logs from Step 1, and total </t>
    </r>
    <r>
      <rPr>
        <i/>
        <u/>
        <sz val="11"/>
        <color theme="1"/>
        <rFont val="Calibri"/>
        <family val="2"/>
        <scheme val="minor"/>
      </rPr>
      <t>low Grade</t>
    </r>
    <r>
      <rPr>
        <sz val="11"/>
        <color theme="1"/>
        <rFont val="Calibri"/>
        <family val="2"/>
        <scheme val="minor"/>
      </rPr>
      <t xml:space="preserve"> sawlogs from Steps 2 &amp; 3 and add them together (</t>
    </r>
    <r>
      <rPr>
        <b/>
        <u/>
        <sz val="11"/>
        <color theme="1"/>
        <rFont val="Calibri"/>
        <family val="2"/>
        <scheme val="minor"/>
      </rPr>
      <t>Total Tons</t>
    </r>
    <r>
      <rPr>
        <sz val="11"/>
        <color theme="1"/>
        <rFont val="Calibri"/>
        <family val="2"/>
        <scheme val="minor"/>
      </rPr>
      <t xml:space="preserve">).  Using the </t>
    </r>
    <r>
      <rPr>
        <b/>
        <sz val="11"/>
        <color theme="1"/>
        <rFont val="Calibri"/>
        <family val="2"/>
        <scheme val="minor"/>
      </rPr>
      <t>Size of Scale Chart</t>
    </r>
    <r>
      <rPr>
        <sz val="11"/>
        <color theme="1"/>
        <rFont val="Calibri"/>
        <family val="2"/>
        <scheme val="minor"/>
      </rPr>
      <t xml:space="preserve">, determine the size of scale and enter the rating in the </t>
    </r>
    <r>
      <rPr>
        <b/>
        <sz val="11"/>
        <color theme="1"/>
        <rFont val="Calibri"/>
        <family val="2"/>
        <scheme val="minor"/>
      </rPr>
      <t>Timber Rating Worksheet</t>
    </r>
    <r>
      <rPr>
        <sz val="11"/>
        <color theme="1"/>
        <rFont val="Calibri"/>
        <family val="2"/>
        <scheme val="minor"/>
      </rPr>
      <t xml:space="preserve"> as poor, average or good using a zero, one or two.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</si>
</sst>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0" xfId="0" applyFill="1"/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3" fontId="0" fillId="0" borderId="20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2" borderId="9" xfId="0" applyFill="1" applyBorder="1"/>
    <xf numFmtId="0" fontId="2" fillId="2" borderId="9" xfId="0" applyFont="1" applyFill="1" applyBorder="1" applyAlignment="1">
      <alignment horizontal="right"/>
    </xf>
    <xf numFmtId="43" fontId="2" fillId="2" borderId="9" xfId="1" applyFont="1" applyFill="1" applyBorder="1"/>
    <xf numFmtId="0" fontId="0" fillId="0" borderId="22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8" xfId="0" applyBorder="1"/>
    <xf numFmtId="0" fontId="0" fillId="0" borderId="20" xfId="0" applyBorder="1"/>
    <xf numFmtId="0" fontId="0" fillId="0" borderId="38" xfId="0" applyBorder="1"/>
    <xf numFmtId="0" fontId="2" fillId="0" borderId="15" xfId="0" applyFont="1" applyBorder="1" applyAlignment="1">
      <alignment horizontal="right"/>
    </xf>
    <xf numFmtId="43" fontId="0" fillId="0" borderId="17" xfId="0" applyNumberFormat="1" applyBorder="1"/>
    <xf numFmtId="0" fontId="2" fillId="0" borderId="18" xfId="0" applyFont="1" applyBorder="1" applyAlignment="1">
      <alignment horizontal="right"/>
    </xf>
    <xf numFmtId="165" fontId="0" fillId="0" borderId="19" xfId="0" applyNumberFormat="1" applyBorder="1"/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0" fillId="0" borderId="18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38" xfId="0" applyNumberForma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49" fontId="2" fillId="0" borderId="1" xfId="0" applyNumberFormat="1" applyFont="1" applyBorder="1"/>
    <xf numFmtId="49" fontId="2" fillId="0" borderId="2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49" fontId="2" fillId="0" borderId="41" xfId="0" applyNumberFormat="1" applyFont="1" applyBorder="1"/>
    <xf numFmtId="43" fontId="2" fillId="0" borderId="32" xfId="1" applyFont="1" applyBorder="1"/>
    <xf numFmtId="0" fontId="0" fillId="3" borderId="0" xfId="0" applyFill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49" fontId="2" fillId="2" borderId="0" xfId="0" applyNumberFormat="1" applyFont="1" applyFill="1"/>
    <xf numFmtId="49" fontId="2" fillId="3" borderId="11" xfId="0" applyNumberFormat="1" applyFont="1" applyFill="1" applyBorder="1"/>
    <xf numFmtId="49" fontId="2" fillId="3" borderId="13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2" borderId="5" xfId="0" applyFill="1" applyBorder="1"/>
    <xf numFmtId="0" fontId="0" fillId="2" borderId="36" xfId="0" applyFill="1" applyBorder="1"/>
    <xf numFmtId="0" fontId="0" fillId="2" borderId="45" xfId="0" applyFill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/>
    <xf numFmtId="0" fontId="0" fillId="0" borderId="35" xfId="0" applyBorder="1"/>
    <xf numFmtId="0" fontId="0" fillId="0" borderId="25" xfId="0" applyBorder="1"/>
    <xf numFmtId="0" fontId="2" fillId="0" borderId="39" xfId="0" applyFont="1" applyBorder="1"/>
    <xf numFmtId="0" fontId="2" fillId="0" borderId="34" xfId="0" applyFont="1" applyBorder="1"/>
    <xf numFmtId="0" fontId="2" fillId="0" borderId="28" xfId="0" applyFont="1" applyBorder="1"/>
    <xf numFmtId="0" fontId="2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0" xfId="0" applyAlignment="1">
      <alignment vertical="top"/>
    </xf>
    <xf numFmtId="0" fontId="0" fillId="0" borderId="42" xfId="0" applyBorder="1" applyAlignment="1">
      <alignment vertical="top"/>
    </xf>
    <xf numFmtId="43" fontId="2" fillId="0" borderId="31" xfId="1" applyFont="1" applyBorder="1" applyAlignment="1"/>
    <xf numFmtId="43" fontId="2" fillId="0" borderId="27" xfId="1" applyFont="1" applyBorder="1" applyAlignment="1"/>
    <xf numFmtId="43" fontId="0" fillId="0" borderId="38" xfId="1" applyFont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3" fontId="2" fillId="0" borderId="30" xfId="1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0" fillId="3" borderId="7" xfId="0" applyFill="1" applyBorder="1"/>
    <xf numFmtId="0" fontId="0" fillId="3" borderId="10" xfId="0" applyFill="1" applyBorder="1"/>
    <xf numFmtId="0" fontId="2" fillId="0" borderId="53" xfId="0" applyFont="1" applyBorder="1" applyAlignment="1">
      <alignment horizontal="right"/>
    </xf>
    <xf numFmtId="165" fontId="2" fillId="0" borderId="54" xfId="1" applyNumberFormat="1" applyFont="1" applyBorder="1" applyAlignment="1"/>
    <xf numFmtId="0" fontId="0" fillId="0" borderId="14" xfId="0" applyBorder="1" applyAlignment="1">
      <alignment horizontal="center" vertical="center"/>
    </xf>
    <xf numFmtId="0" fontId="0" fillId="3" borderId="6" xfId="0" applyFill="1" applyBorder="1"/>
    <xf numFmtId="0" fontId="2" fillId="0" borderId="15" xfId="0" applyFont="1" applyBorder="1" applyAlignment="1">
      <alignment horizontal="center" vertical="center"/>
    </xf>
    <xf numFmtId="164" fontId="0" fillId="0" borderId="19" xfId="0" applyNumberFormat="1" applyBorder="1"/>
    <xf numFmtId="0" fontId="0" fillId="0" borderId="18" xfId="0" applyBorder="1" applyAlignment="1">
      <alignment horizontal="left" vertical="top" wrapText="1"/>
    </xf>
    <xf numFmtId="164" fontId="0" fillId="0" borderId="38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/>
    <xf numFmtId="0" fontId="2" fillId="0" borderId="18" xfId="0" applyFont="1" applyBorder="1"/>
    <xf numFmtId="0" fontId="2" fillId="0" borderId="20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165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2B62-88DC-4594-8F83-379FD568B13B}">
  <dimension ref="A1:T38"/>
  <sheetViews>
    <sheetView tabSelected="1" workbookViewId="0">
      <selection activeCell="J34" sqref="J34"/>
    </sheetView>
  </sheetViews>
  <sheetFormatPr defaultRowHeight="15" x14ac:dyDescent="0.25"/>
  <cols>
    <col min="2" max="2" width="33.140625" customWidth="1"/>
    <col min="3" max="3" width="15.85546875" customWidth="1"/>
    <col min="5" max="5" width="11" bestFit="1" customWidth="1"/>
    <col min="6" max="6" width="10.5703125" bestFit="1" customWidth="1"/>
    <col min="7" max="7" width="18" customWidth="1"/>
    <col min="8" max="8" width="37.85546875" customWidth="1"/>
    <col min="9" max="9" width="6" customWidth="1"/>
    <col min="10" max="10" width="8.140625" customWidth="1"/>
    <col min="11" max="11" width="4.28515625" customWidth="1"/>
    <col min="12" max="12" width="12.42578125" customWidth="1"/>
    <col min="13" max="13" width="13.140625" customWidth="1"/>
    <col min="14" max="14" width="11.140625" bestFit="1" customWidth="1"/>
    <col min="15" max="15" width="10.42578125" customWidth="1"/>
    <col min="16" max="16" width="4.5703125" customWidth="1"/>
    <col min="18" max="18" width="11" customWidth="1"/>
  </cols>
  <sheetData>
    <row r="1" spans="1:20" ht="27.75" customHeight="1" thickBot="1" x14ac:dyDescent="0.3">
      <c r="A1" s="127" t="s">
        <v>57</v>
      </c>
      <c r="B1" s="128"/>
      <c r="C1" s="128"/>
      <c r="D1" s="128"/>
      <c r="E1" s="128"/>
      <c r="F1" s="128"/>
      <c r="G1" s="129"/>
      <c r="H1" s="44" t="s">
        <v>0</v>
      </c>
      <c r="I1" s="1"/>
      <c r="J1" s="8"/>
      <c r="K1" s="8"/>
      <c r="L1" s="8"/>
      <c r="M1" s="8"/>
      <c r="N1" s="1"/>
      <c r="O1" s="1"/>
      <c r="P1" s="1"/>
      <c r="Q1" s="1"/>
      <c r="R1" s="1"/>
      <c r="S1" s="1"/>
      <c r="T1" s="1"/>
    </row>
    <row r="2" spans="1:20" ht="30" customHeight="1" x14ac:dyDescent="0.25">
      <c r="A2" s="85" t="s">
        <v>14</v>
      </c>
      <c r="B2" s="81" t="s">
        <v>1</v>
      </c>
      <c r="C2" s="67" t="s">
        <v>3</v>
      </c>
      <c r="D2" s="67" t="s">
        <v>20</v>
      </c>
      <c r="E2" s="33" t="s">
        <v>8</v>
      </c>
      <c r="F2" s="70" t="s">
        <v>4</v>
      </c>
      <c r="G2" s="80"/>
      <c r="H2" s="133" t="s">
        <v>17</v>
      </c>
      <c r="I2" s="1"/>
      <c r="J2" s="165" t="s">
        <v>55</v>
      </c>
      <c r="K2" s="166"/>
      <c r="L2" s="166"/>
      <c r="M2" s="166"/>
      <c r="N2" s="166"/>
      <c r="O2" s="167"/>
      <c r="P2" s="1"/>
      <c r="Q2" s="149" t="s">
        <v>52</v>
      </c>
      <c r="R2" s="152" t="s">
        <v>44</v>
      </c>
      <c r="S2" s="1"/>
      <c r="T2" s="1"/>
    </row>
    <row r="3" spans="1:20" ht="15.75" thickBot="1" x14ac:dyDescent="0.3">
      <c r="A3" s="136"/>
      <c r="B3" s="17" t="s">
        <v>2</v>
      </c>
      <c r="C3" s="2"/>
      <c r="D3" s="2"/>
      <c r="E3" s="2">
        <v>4.4000000000000004</v>
      </c>
      <c r="F3" s="82">
        <f>C3*E3</f>
        <v>0</v>
      </c>
      <c r="G3" s="75"/>
      <c r="H3" s="134"/>
      <c r="I3" s="1"/>
      <c r="J3" s="168"/>
      <c r="K3" s="169"/>
      <c r="L3" s="169"/>
      <c r="M3" s="169"/>
      <c r="N3" s="169"/>
      <c r="O3" s="170"/>
      <c r="P3" s="1"/>
      <c r="Q3" s="150"/>
      <c r="R3" s="153"/>
      <c r="S3" s="1"/>
      <c r="T3" s="1"/>
    </row>
    <row r="4" spans="1:20" ht="15.75" thickBot="1" x14ac:dyDescent="0.3">
      <c r="A4" s="136"/>
      <c r="B4" s="17" t="s">
        <v>51</v>
      </c>
      <c r="C4" s="2"/>
      <c r="D4" s="2"/>
      <c r="E4" s="2">
        <v>4.4000000000000004</v>
      </c>
      <c r="F4" s="82">
        <f t="shared" ref="F4:F8" si="0">C4*E4</f>
        <v>0</v>
      </c>
      <c r="G4" s="75"/>
      <c r="H4" s="134"/>
      <c r="I4" s="1"/>
      <c r="J4" s="46"/>
      <c r="K4" s="47"/>
      <c r="L4" s="48"/>
      <c r="M4" s="49" t="s">
        <v>28</v>
      </c>
      <c r="N4" s="49" t="s">
        <v>29</v>
      </c>
      <c r="O4" s="50" t="s">
        <v>30</v>
      </c>
      <c r="P4" s="1"/>
      <c r="Q4" s="151"/>
      <c r="R4" s="154"/>
      <c r="S4" s="1"/>
      <c r="T4" s="1"/>
    </row>
    <row r="5" spans="1:20" x14ac:dyDescent="0.25">
      <c r="A5" s="136"/>
      <c r="B5" s="17" t="s">
        <v>5</v>
      </c>
      <c r="C5" s="2"/>
      <c r="D5" s="2"/>
      <c r="E5" s="2">
        <v>4.8</v>
      </c>
      <c r="F5" s="82">
        <f t="shared" si="0"/>
        <v>0</v>
      </c>
      <c r="G5" s="75"/>
      <c r="H5" s="134"/>
      <c r="I5" s="1"/>
      <c r="J5" s="54" t="s">
        <v>22</v>
      </c>
      <c r="K5" s="55"/>
      <c r="L5" s="56"/>
      <c r="M5" s="115">
        <v>0</v>
      </c>
      <c r="N5" s="115"/>
      <c r="O5" s="117"/>
      <c r="P5" s="1"/>
      <c r="Q5" s="68">
        <v>0</v>
      </c>
      <c r="R5" s="69">
        <v>0</v>
      </c>
      <c r="S5" s="1"/>
      <c r="T5" s="1"/>
    </row>
    <row r="6" spans="1:20" x14ac:dyDescent="0.25">
      <c r="A6" s="136"/>
      <c r="B6" s="17" t="s">
        <v>6</v>
      </c>
      <c r="C6" s="2"/>
      <c r="D6" s="2"/>
      <c r="E6" s="2">
        <v>4.2</v>
      </c>
      <c r="F6" s="82">
        <f t="shared" si="0"/>
        <v>0</v>
      </c>
      <c r="G6" s="75"/>
      <c r="H6" s="134"/>
      <c r="I6" s="1"/>
      <c r="J6" s="51" t="s">
        <v>23</v>
      </c>
      <c r="K6" s="52"/>
      <c r="L6" s="53"/>
      <c r="M6" s="116"/>
      <c r="N6" s="116"/>
      <c r="O6" s="118"/>
      <c r="P6" s="1"/>
      <c r="Q6" s="26">
        <v>1</v>
      </c>
      <c r="R6" s="27">
        <v>0.17</v>
      </c>
      <c r="S6" s="1"/>
      <c r="T6" s="1"/>
    </row>
    <row r="7" spans="1:20" x14ac:dyDescent="0.25">
      <c r="A7" s="136"/>
      <c r="B7" s="17" t="s">
        <v>7</v>
      </c>
      <c r="C7" s="2"/>
      <c r="D7" s="2"/>
      <c r="E7" s="2">
        <v>4.2</v>
      </c>
      <c r="F7" s="82">
        <f t="shared" si="0"/>
        <v>0</v>
      </c>
      <c r="G7" s="75"/>
      <c r="H7" s="134"/>
      <c r="I7" s="1"/>
      <c r="J7" s="54" t="s">
        <v>24</v>
      </c>
      <c r="K7" s="55"/>
      <c r="L7" s="56"/>
      <c r="M7" s="115">
        <v>0</v>
      </c>
      <c r="N7" s="115"/>
      <c r="O7" s="117"/>
      <c r="P7" s="1"/>
      <c r="Q7" s="26">
        <v>2</v>
      </c>
      <c r="R7" s="27">
        <v>0.33</v>
      </c>
      <c r="S7" s="1"/>
      <c r="T7" s="1"/>
    </row>
    <row r="8" spans="1:20" ht="15" customHeight="1" x14ac:dyDescent="0.25">
      <c r="A8" s="136"/>
      <c r="B8" s="83" t="s">
        <v>60</v>
      </c>
      <c r="C8" s="79"/>
      <c r="D8" s="79"/>
      <c r="E8" s="79">
        <v>5.2</v>
      </c>
      <c r="F8" s="82">
        <f t="shared" si="0"/>
        <v>0</v>
      </c>
      <c r="G8" s="75"/>
      <c r="H8" s="134"/>
      <c r="I8" s="1"/>
      <c r="J8" s="51" t="s">
        <v>25</v>
      </c>
      <c r="K8" s="52"/>
      <c r="L8" s="53"/>
      <c r="M8" s="116"/>
      <c r="N8" s="116"/>
      <c r="O8" s="118"/>
      <c r="P8" s="1"/>
      <c r="Q8" s="26">
        <v>3</v>
      </c>
      <c r="R8" s="27">
        <v>0.5</v>
      </c>
      <c r="S8" s="1"/>
      <c r="T8" s="1"/>
    </row>
    <row r="9" spans="1:20" ht="18.75" customHeight="1" thickBot="1" x14ac:dyDescent="0.3">
      <c r="A9" s="86"/>
      <c r="B9" s="124" t="s">
        <v>59</v>
      </c>
      <c r="C9" s="125"/>
      <c r="D9" s="125"/>
      <c r="E9" s="126"/>
      <c r="F9" s="84"/>
      <c r="G9" s="76"/>
      <c r="H9" s="134"/>
      <c r="I9" s="1"/>
      <c r="J9" s="146" t="s">
        <v>26</v>
      </c>
      <c r="K9" s="147"/>
      <c r="L9" s="148"/>
      <c r="M9" s="115">
        <v>0</v>
      </c>
      <c r="N9" s="115"/>
      <c r="O9" s="117"/>
      <c r="P9" s="1"/>
      <c r="Q9" s="26">
        <v>4</v>
      </c>
      <c r="R9" s="27">
        <v>0.66</v>
      </c>
      <c r="S9" s="1"/>
      <c r="T9" s="1"/>
    </row>
    <row r="10" spans="1:20" ht="15.75" thickBot="1" x14ac:dyDescent="0.3">
      <c r="A10" s="8"/>
      <c r="B10" s="30"/>
      <c r="C10" s="1"/>
      <c r="D10" s="1"/>
      <c r="E10" s="77" t="s">
        <v>9</v>
      </c>
      <c r="F10" s="78">
        <f>SUM(F3:F8)</f>
        <v>0</v>
      </c>
      <c r="G10" s="32" t="s">
        <v>47</v>
      </c>
      <c r="H10" s="135"/>
      <c r="I10" s="1"/>
      <c r="J10" s="58" t="s">
        <v>27</v>
      </c>
      <c r="K10" s="59"/>
      <c r="L10" s="60"/>
      <c r="M10" s="119"/>
      <c r="N10" s="119"/>
      <c r="O10" s="120"/>
      <c r="P10" s="1"/>
      <c r="Q10" s="26">
        <v>5</v>
      </c>
      <c r="R10" s="27">
        <v>0.83</v>
      </c>
      <c r="S10" s="1"/>
      <c r="T10" s="1"/>
    </row>
    <row r="11" spans="1:20" ht="16.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12" t="s">
        <v>9</v>
      </c>
      <c r="K11" s="113"/>
      <c r="L11" s="114"/>
      <c r="M11" s="66">
        <f>SUM(M5,M7,M9)</f>
        <v>0</v>
      </c>
      <c r="N11" s="57">
        <f>SUM(N5,N7,N9)</f>
        <v>0</v>
      </c>
      <c r="O11" s="45">
        <f>SUM(O5,O7,O9)</f>
        <v>0</v>
      </c>
      <c r="P11" s="1"/>
      <c r="Q11" s="28">
        <v>6</v>
      </c>
      <c r="R11" s="29">
        <v>1</v>
      </c>
      <c r="S11" s="1"/>
      <c r="T11" s="1"/>
    </row>
    <row r="12" spans="1:20" ht="21.75" customHeight="1" x14ac:dyDescent="0.25">
      <c r="A12" s="85" t="s">
        <v>15</v>
      </c>
      <c r="B12" s="121" t="s">
        <v>58</v>
      </c>
      <c r="C12" s="122"/>
      <c r="D12" s="122"/>
      <c r="E12" s="123"/>
      <c r="F12" s="70" t="s">
        <v>4</v>
      </c>
      <c r="G12" s="38"/>
      <c r="H12" s="130" t="s">
        <v>18</v>
      </c>
      <c r="I12" s="1"/>
      <c r="J12" s="137" t="s">
        <v>31</v>
      </c>
      <c r="K12" s="138"/>
      <c r="L12" s="139"/>
      <c r="M12" s="106">
        <f>M11+N11+O11</f>
        <v>0</v>
      </c>
      <c r="N12" s="106"/>
      <c r="O12" s="107"/>
      <c r="P12" s="1"/>
      <c r="Q12" s="64"/>
      <c r="R12" s="65"/>
      <c r="S12" s="1"/>
      <c r="T12" s="1"/>
    </row>
    <row r="13" spans="1:20" ht="15" customHeight="1" x14ac:dyDescent="0.25">
      <c r="A13" s="136"/>
      <c r="B13" s="17" t="s">
        <v>10</v>
      </c>
      <c r="C13" s="2"/>
      <c r="D13" s="2"/>
      <c r="E13" s="2"/>
      <c r="F13" s="24"/>
      <c r="G13" s="39"/>
      <c r="H13" s="131"/>
      <c r="I13" s="1"/>
      <c r="J13" s="140"/>
      <c r="K13" s="141"/>
      <c r="L13" s="142"/>
      <c r="M13" s="108"/>
      <c r="N13" s="108"/>
      <c r="O13" s="109"/>
      <c r="P13" s="1"/>
      <c r="Q13" s="1"/>
      <c r="R13" s="1"/>
      <c r="S13" s="1"/>
      <c r="T13" s="1"/>
    </row>
    <row r="14" spans="1:20" ht="15.75" customHeight="1" thickBot="1" x14ac:dyDescent="0.3">
      <c r="A14" s="136"/>
      <c r="B14" s="17" t="s">
        <v>11</v>
      </c>
      <c r="C14" s="2"/>
      <c r="D14" s="2"/>
      <c r="E14" s="2"/>
      <c r="F14" s="24"/>
      <c r="G14" s="39"/>
      <c r="H14" s="131"/>
      <c r="I14" s="1"/>
      <c r="J14" s="143"/>
      <c r="K14" s="144"/>
      <c r="L14" s="145"/>
      <c r="M14" s="110"/>
      <c r="N14" s="110"/>
      <c r="O14" s="111"/>
      <c r="P14" s="1"/>
      <c r="Q14" s="1"/>
      <c r="R14" s="1"/>
      <c r="S14" s="1"/>
      <c r="T14" s="1"/>
    </row>
    <row r="15" spans="1:20" x14ac:dyDescent="0.25">
      <c r="A15" s="136"/>
      <c r="B15" s="17" t="s">
        <v>12</v>
      </c>
      <c r="C15" s="2"/>
      <c r="D15" s="2"/>
      <c r="E15" s="2"/>
      <c r="F15" s="24"/>
      <c r="G15" s="39"/>
      <c r="H15" s="13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36"/>
      <c r="B16" s="17" t="s">
        <v>5</v>
      </c>
      <c r="C16" s="2"/>
      <c r="D16" s="2"/>
      <c r="E16" s="2"/>
      <c r="F16" s="24"/>
      <c r="G16" s="39"/>
      <c r="H16" s="1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customHeight="1" thickBot="1" x14ac:dyDescent="0.3">
      <c r="A17" s="86"/>
      <c r="B17" s="18" t="s">
        <v>13</v>
      </c>
      <c r="C17" s="34"/>
      <c r="D17" s="34"/>
      <c r="E17" s="34"/>
      <c r="F17" s="63"/>
      <c r="G17" s="40"/>
      <c r="H17" s="1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thickBot="1" x14ac:dyDescent="0.3">
      <c r="A18" s="8"/>
      <c r="B18" s="1"/>
      <c r="C18" s="1"/>
      <c r="D18" s="1"/>
      <c r="E18" s="9" t="s">
        <v>9</v>
      </c>
      <c r="F18" s="36">
        <f>SUM(F13:F17)</f>
        <v>0</v>
      </c>
      <c r="G18" s="31" t="s">
        <v>48</v>
      </c>
      <c r="H18" s="132"/>
      <c r="I18" s="1"/>
      <c r="J18" s="1"/>
      <c r="K18" s="1"/>
      <c r="L18" s="1"/>
      <c r="M18" s="1"/>
      <c r="N18" s="1"/>
      <c r="O18" s="105"/>
      <c r="P18" s="155"/>
      <c r="Q18" s="155"/>
      <c r="R18" s="155"/>
      <c r="S18" s="155"/>
      <c r="T18" s="1"/>
    </row>
    <row r="19" spans="1:20" ht="6.75" customHeight="1" thickBot="1" x14ac:dyDescent="0.3">
      <c r="A19" s="8"/>
      <c r="B19" s="11"/>
      <c r="C19" s="11"/>
      <c r="D19" s="11"/>
      <c r="E19" s="12"/>
      <c r="F19" s="13"/>
      <c r="G19" s="41"/>
      <c r="H19" s="30"/>
      <c r="I19" s="1"/>
      <c r="J19" s="1"/>
      <c r="K19" s="1"/>
      <c r="L19" s="1"/>
      <c r="M19" s="1"/>
      <c r="N19" s="1"/>
      <c r="O19" s="105"/>
      <c r="P19" s="155"/>
      <c r="Q19" s="155"/>
      <c r="R19" s="155"/>
      <c r="S19" s="155"/>
      <c r="T19" s="1"/>
    </row>
    <row r="20" spans="1:20" ht="27.75" customHeight="1" x14ac:dyDescent="0.25">
      <c r="A20" s="85" t="s">
        <v>16</v>
      </c>
      <c r="B20" s="72" t="s">
        <v>19</v>
      </c>
      <c r="C20" s="67" t="s">
        <v>3</v>
      </c>
      <c r="D20" s="67" t="s">
        <v>20</v>
      </c>
      <c r="E20" s="71" t="s">
        <v>8</v>
      </c>
      <c r="F20" s="73" t="s">
        <v>4</v>
      </c>
      <c r="G20" s="42"/>
      <c r="H20" s="96" t="s">
        <v>32</v>
      </c>
      <c r="I20" s="97"/>
      <c r="J20" s="98"/>
      <c r="K20" s="1"/>
      <c r="L20" s="1"/>
      <c r="M20" s="1"/>
      <c r="N20" s="1"/>
      <c r="O20" s="105"/>
      <c r="P20" s="155"/>
      <c r="Q20" s="155"/>
      <c r="R20" s="155"/>
      <c r="S20" s="155"/>
      <c r="T20" s="1"/>
    </row>
    <row r="21" spans="1:20" ht="15.75" thickBot="1" x14ac:dyDescent="0.3">
      <c r="A21" s="86"/>
      <c r="B21" s="14" t="s">
        <v>54</v>
      </c>
      <c r="C21" s="5"/>
      <c r="D21" s="34"/>
      <c r="E21" s="10">
        <v>2.6</v>
      </c>
      <c r="F21" s="61">
        <f>D21*E21</f>
        <v>0</v>
      </c>
      <c r="G21" s="43"/>
      <c r="H21" s="99"/>
      <c r="I21" s="100"/>
      <c r="J21" s="101"/>
      <c r="K21" s="1"/>
      <c r="L21" s="1"/>
      <c r="M21" s="1"/>
      <c r="N21" s="1"/>
      <c r="O21" s="1"/>
      <c r="P21" s="155"/>
      <c r="Q21" s="155"/>
      <c r="R21" s="155"/>
      <c r="S21" s="155"/>
      <c r="T21" s="1"/>
    </row>
    <row r="22" spans="1:20" ht="15.75" thickBot="1" x14ac:dyDescent="0.3">
      <c r="A22" s="8"/>
      <c r="B22" s="15"/>
      <c r="C22" s="1"/>
      <c r="D22" s="1"/>
      <c r="E22" s="9" t="s">
        <v>9</v>
      </c>
      <c r="F22" s="62">
        <f>F21</f>
        <v>0</v>
      </c>
      <c r="G22" s="35" t="s">
        <v>48</v>
      </c>
      <c r="H22" s="102"/>
      <c r="I22" s="103"/>
      <c r="J22" s="104"/>
      <c r="K22" s="1"/>
      <c r="L22" s="1"/>
      <c r="M22" s="1"/>
      <c r="N22" s="1"/>
      <c r="O22" s="1"/>
      <c r="P22" s="155"/>
      <c r="Q22" s="155"/>
      <c r="R22" s="155"/>
      <c r="S22" s="155"/>
      <c r="T22" s="1"/>
    </row>
    <row r="23" spans="1:20" ht="6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55"/>
      <c r="Q23" s="155"/>
      <c r="R23" s="155"/>
      <c r="S23" s="155"/>
      <c r="T23" s="1"/>
    </row>
    <row r="24" spans="1:20" ht="15" customHeight="1" thickBot="1" x14ac:dyDescent="0.3">
      <c r="A24" s="156" t="s">
        <v>21</v>
      </c>
      <c r="B24" s="7" t="s">
        <v>49</v>
      </c>
      <c r="C24" s="171" t="s">
        <v>50</v>
      </c>
      <c r="D24" s="171"/>
      <c r="E24" s="171"/>
      <c r="F24" s="174" t="s">
        <v>53</v>
      </c>
      <c r="G24" s="175"/>
      <c r="H24" s="96" t="s">
        <v>56</v>
      </c>
      <c r="I24" s="97"/>
      <c r="J24" s="97"/>
      <c r="K24" s="97"/>
      <c r="L24" s="97"/>
      <c r="M24" s="97"/>
      <c r="N24" s="97"/>
      <c r="O24" s="98"/>
      <c r="P24" s="1"/>
      <c r="Q24" s="87" t="s">
        <v>37</v>
      </c>
      <c r="R24" s="88"/>
      <c r="S24" s="89"/>
      <c r="T24" s="1"/>
    </row>
    <row r="25" spans="1:20" ht="15.75" thickBot="1" x14ac:dyDescent="0.3">
      <c r="A25" s="158"/>
      <c r="B25" s="6">
        <f>F18+F22</f>
        <v>0</v>
      </c>
      <c r="C25" s="172">
        <f>F10</f>
        <v>0</v>
      </c>
      <c r="D25" s="172"/>
      <c r="E25" s="173"/>
      <c r="F25" s="176" t="e">
        <f>B25/C25</f>
        <v>#DIV/0!</v>
      </c>
      <c r="G25" s="177"/>
      <c r="H25" s="99"/>
      <c r="I25" s="100"/>
      <c r="J25" s="100"/>
      <c r="K25" s="100"/>
      <c r="L25" s="100"/>
      <c r="M25" s="100"/>
      <c r="N25" s="100"/>
      <c r="O25" s="101"/>
      <c r="P25" s="1"/>
      <c r="Q25" s="90" t="s">
        <v>38</v>
      </c>
      <c r="R25" s="91"/>
      <c r="S25" s="3" t="s">
        <v>40</v>
      </c>
      <c r="T25" s="1"/>
    </row>
    <row r="26" spans="1:20" x14ac:dyDescent="0.25">
      <c r="A26" s="1"/>
      <c r="B26" s="1"/>
      <c r="C26" s="1"/>
      <c r="D26" s="1"/>
      <c r="E26" s="74"/>
      <c r="F26" s="105"/>
      <c r="G26" s="105"/>
      <c r="H26" s="99"/>
      <c r="I26" s="100"/>
      <c r="J26" s="100"/>
      <c r="K26" s="100"/>
      <c r="L26" s="100"/>
      <c r="M26" s="100"/>
      <c r="N26" s="100"/>
      <c r="O26" s="101"/>
      <c r="P26" s="1"/>
      <c r="Q26" s="92" t="s">
        <v>39</v>
      </c>
      <c r="R26" s="93"/>
      <c r="S26" s="4" t="s">
        <v>41</v>
      </c>
      <c r="T26" s="1"/>
    </row>
    <row r="27" spans="1:20" ht="15.75" thickBot="1" x14ac:dyDescent="0.3">
      <c r="A27" s="1"/>
      <c r="B27" s="1"/>
      <c r="C27" s="1"/>
      <c r="D27" s="1"/>
      <c r="E27" s="1"/>
      <c r="F27" s="1"/>
      <c r="G27" s="1"/>
      <c r="H27" s="102"/>
      <c r="I27" s="103"/>
      <c r="J27" s="103"/>
      <c r="K27" s="103"/>
      <c r="L27" s="103"/>
      <c r="M27" s="103"/>
      <c r="N27" s="103"/>
      <c r="O27" s="104"/>
      <c r="P27" s="1"/>
      <c r="Q27" s="94" t="s">
        <v>46</v>
      </c>
      <c r="R27" s="95"/>
      <c r="S27" s="19" t="s">
        <v>42</v>
      </c>
      <c r="T27" s="1"/>
    </row>
    <row r="28" spans="1:20" ht="6.75" customHeight="1" thickBot="1" x14ac:dyDescent="0.3">
      <c r="A28" s="1"/>
      <c r="B28" s="1"/>
      <c r="C28" s="1"/>
      <c r="D28" s="1"/>
      <c r="E28" s="1"/>
      <c r="F28" s="1"/>
      <c r="G28" s="1"/>
      <c r="H28" s="30"/>
      <c r="I28" s="30"/>
      <c r="J28" s="30"/>
      <c r="K28" s="30"/>
      <c r="L28" s="30"/>
      <c r="M28" s="30"/>
      <c r="N28" s="30"/>
      <c r="O28" s="1"/>
      <c r="P28" s="1"/>
      <c r="Q28" s="1"/>
      <c r="R28" s="1"/>
      <c r="S28" s="1"/>
      <c r="T28" s="1"/>
    </row>
    <row r="29" spans="1:20" ht="15.75" thickBot="1" x14ac:dyDescent="0.3">
      <c r="A29" s="156" t="s">
        <v>33</v>
      </c>
      <c r="B29" s="20" t="s">
        <v>34</v>
      </c>
      <c r="C29" s="21">
        <f>F18+F22</f>
        <v>0</v>
      </c>
      <c r="D29" s="96" t="s">
        <v>65</v>
      </c>
      <c r="E29" s="97"/>
      <c r="F29" s="97"/>
      <c r="G29" s="97"/>
      <c r="H29" s="97"/>
      <c r="I29" s="97"/>
      <c r="J29" s="98"/>
      <c r="K29" s="1"/>
      <c r="L29" s="159" t="s">
        <v>43</v>
      </c>
      <c r="M29" s="160"/>
      <c r="N29" s="161"/>
      <c r="O29" s="1"/>
      <c r="P29" s="1"/>
      <c r="Q29" s="1"/>
      <c r="R29" s="1"/>
      <c r="S29" s="1"/>
      <c r="T29" s="1"/>
    </row>
    <row r="30" spans="1:20" x14ac:dyDescent="0.25">
      <c r="A30" s="157"/>
      <c r="B30" s="22" t="s">
        <v>35</v>
      </c>
      <c r="C30" s="23">
        <f>F10</f>
        <v>0</v>
      </c>
      <c r="D30" s="99"/>
      <c r="E30" s="178"/>
      <c r="F30" s="178"/>
      <c r="G30" s="178"/>
      <c r="H30" s="178"/>
      <c r="I30" s="178"/>
      <c r="J30" s="101"/>
      <c r="K30" s="1"/>
      <c r="L30" s="162" t="s">
        <v>61</v>
      </c>
      <c r="M30" s="91"/>
      <c r="N30" s="3" t="s">
        <v>40</v>
      </c>
      <c r="O30" s="1"/>
      <c r="P30" s="1"/>
      <c r="Q30" s="1"/>
      <c r="R30" s="1"/>
      <c r="S30" s="1"/>
      <c r="T30" s="1"/>
    </row>
    <row r="31" spans="1:20" ht="15.75" thickBot="1" x14ac:dyDescent="0.3">
      <c r="A31" s="158"/>
      <c r="B31" s="22" t="s">
        <v>36</v>
      </c>
      <c r="C31" s="23">
        <f>SUM(C29:C30)</f>
        <v>0</v>
      </c>
      <c r="D31" s="99"/>
      <c r="E31" s="178"/>
      <c r="F31" s="178"/>
      <c r="G31" s="178"/>
      <c r="H31" s="178"/>
      <c r="I31" s="178"/>
      <c r="J31" s="101"/>
      <c r="K31" s="1"/>
      <c r="L31" s="163" t="s">
        <v>62</v>
      </c>
      <c r="M31" s="93"/>
      <c r="N31" s="4" t="s">
        <v>41</v>
      </c>
      <c r="O31" s="1"/>
      <c r="P31" s="1"/>
      <c r="Q31" s="1"/>
      <c r="R31" s="1"/>
      <c r="S31" s="1"/>
      <c r="T31" s="1"/>
    </row>
    <row r="32" spans="1:20" ht="15.75" thickBot="1" x14ac:dyDescent="0.3">
      <c r="A32" s="1"/>
      <c r="B32" s="25"/>
      <c r="C32" s="179"/>
      <c r="D32" s="102"/>
      <c r="E32" s="103"/>
      <c r="F32" s="103"/>
      <c r="G32" s="103"/>
      <c r="H32" s="103"/>
      <c r="I32" s="103"/>
      <c r="J32" s="104"/>
      <c r="K32" s="1"/>
      <c r="L32" s="164" t="s">
        <v>63</v>
      </c>
      <c r="M32" s="95"/>
      <c r="N32" s="19" t="s">
        <v>42</v>
      </c>
      <c r="O32" s="1"/>
      <c r="P32" s="1"/>
      <c r="Q32" s="1"/>
      <c r="R32" s="1"/>
      <c r="S32" s="1"/>
      <c r="T32" s="1"/>
    </row>
    <row r="33" spans="1:20" ht="6.7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 x14ac:dyDescent="0.25">
      <c r="A34" s="85" t="s">
        <v>45</v>
      </c>
      <c r="B34" s="96" t="s">
        <v>64</v>
      </c>
      <c r="C34" s="97"/>
      <c r="D34" s="97"/>
      <c r="E34" s="97"/>
      <c r="F34" s="97"/>
      <c r="G34" s="97"/>
      <c r="H34" s="9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thickBot="1" x14ac:dyDescent="0.3">
      <c r="A35" s="86"/>
      <c r="B35" s="102"/>
      <c r="C35" s="103"/>
      <c r="D35" s="103"/>
      <c r="E35" s="103"/>
      <c r="F35" s="103"/>
      <c r="G35" s="103"/>
      <c r="H35" s="10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/>
      <c r="B36" s="30"/>
      <c r="C36" s="30"/>
      <c r="D36" s="30"/>
      <c r="E36" s="30"/>
      <c r="F36" s="30"/>
      <c r="G36" s="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37"/>
      <c r="B37" s="16"/>
      <c r="C37" s="16"/>
      <c r="D37" s="16"/>
      <c r="E37" s="16"/>
      <c r="F37" s="16"/>
      <c r="G37" s="16"/>
    </row>
    <row r="38" spans="1:20" x14ac:dyDescent="0.25">
      <c r="A38" s="37"/>
      <c r="B38" s="16"/>
      <c r="C38" s="16"/>
      <c r="D38" s="16"/>
      <c r="E38" s="16"/>
      <c r="F38" s="16"/>
      <c r="G38" s="16"/>
    </row>
  </sheetData>
  <mergeCells count="46">
    <mergeCell ref="Q2:Q4"/>
    <mergeCell ref="R2:R4"/>
    <mergeCell ref="O18:O20"/>
    <mergeCell ref="P18:S23"/>
    <mergeCell ref="A29:A31"/>
    <mergeCell ref="D29:J32"/>
    <mergeCell ref="L29:N29"/>
    <mergeCell ref="L30:M30"/>
    <mergeCell ref="L31:M31"/>
    <mergeCell ref="L32:M32"/>
    <mergeCell ref="A24:A25"/>
    <mergeCell ref="J2:O3"/>
    <mergeCell ref="C24:E24"/>
    <mergeCell ref="C25:E25"/>
    <mergeCell ref="F24:G24"/>
    <mergeCell ref="F25:G25"/>
    <mergeCell ref="A1:G1"/>
    <mergeCell ref="H12:H18"/>
    <mergeCell ref="H2:H10"/>
    <mergeCell ref="A20:A21"/>
    <mergeCell ref="A12:A17"/>
    <mergeCell ref="H20:J22"/>
    <mergeCell ref="J12:L14"/>
    <mergeCell ref="J9:L9"/>
    <mergeCell ref="A2:A9"/>
    <mergeCell ref="M12:O14"/>
    <mergeCell ref="J11:L11"/>
    <mergeCell ref="M5:M6"/>
    <mergeCell ref="N5:N6"/>
    <mergeCell ref="B34:H35"/>
    <mergeCell ref="O5:O6"/>
    <mergeCell ref="M7:M8"/>
    <mergeCell ref="N7:N8"/>
    <mergeCell ref="O7:O8"/>
    <mergeCell ref="M9:M10"/>
    <mergeCell ref="N9:N10"/>
    <mergeCell ref="O9:O10"/>
    <mergeCell ref="B12:E12"/>
    <mergeCell ref="B9:E9"/>
    <mergeCell ref="A34:A35"/>
    <mergeCell ref="Q24:S24"/>
    <mergeCell ref="Q25:R25"/>
    <mergeCell ref="Q26:R26"/>
    <mergeCell ref="Q27:R27"/>
    <mergeCell ref="H24:O27"/>
    <mergeCell ref="F26:G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Rice</dc:creator>
  <cp:lastModifiedBy>Martel, Stephanie</cp:lastModifiedBy>
  <dcterms:created xsi:type="dcterms:W3CDTF">2022-05-19T15:15:40Z</dcterms:created>
  <dcterms:modified xsi:type="dcterms:W3CDTF">2023-04-20T12:41:37Z</dcterms:modified>
</cp:coreProperties>
</file>