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65491" windowWidth="3675" windowHeight="6855" tabRatio="864" activeTab="0"/>
  </bookViews>
  <sheets>
    <sheet name="OWNER 1 WORKSHEET" sheetId="1" r:id="rId1"/>
    <sheet name="OWNER 2 WORKSHEET" sheetId="2" r:id="rId2"/>
    <sheet name="OWNER 3 WORKSHEET" sheetId="3" r:id="rId3"/>
    <sheet name="OWNER 4 WORKSHEET" sheetId="4" r:id="rId4"/>
    <sheet name="OWNER 1 CERTIFICATION" sheetId="5" r:id="rId5"/>
    <sheet name="OWNER 2 CERTIFICATION" sheetId="6" r:id="rId6"/>
    <sheet name="OWNER 3 CERTIFICATION" sheetId="7" r:id="rId7"/>
    <sheet name="OWNER 4 CERTIFICATION" sheetId="8" r:id="rId8"/>
    <sheet name="YIELD TAX WARRANT" sheetId="9" r:id="rId9"/>
    <sheet name="Bill Owner1" sheetId="10" r:id="rId10"/>
    <sheet name="Bill Owner2" sheetId="11" r:id="rId11"/>
    <sheet name="Bill Owner3" sheetId="12" r:id="rId12"/>
    <sheet name="Bill Owner4" sheetId="13" r:id="rId13"/>
  </sheets>
  <definedNames>
    <definedName name="_xlnm.Print_Area" localSheetId="4">'OWNER 1 CERTIFICATION'!$A$1:$J$41</definedName>
    <definedName name="_xlnm.Print_Area" localSheetId="5">'OWNER 2 CERTIFICATION'!$A$1:$J$40</definedName>
    <definedName name="_xlnm.Print_Area" localSheetId="6">'OWNER 3 CERTIFICATION'!$A$1:$J$40</definedName>
    <definedName name="_xlnm.Print_Area" localSheetId="7">'OWNER 4 CERTIFICATION'!$A$1:$J$40</definedName>
    <definedName name="_xlnm.Print_Area" localSheetId="8">'YIELD TAX WARRANT'!$A$1:$E$53</definedName>
  </definedNames>
  <calcPr fullCalcOnLoad="1"/>
</workbook>
</file>

<file path=xl/sharedStrings.xml><?xml version="1.0" encoding="utf-8"?>
<sst xmlns="http://schemas.openxmlformats.org/spreadsheetml/2006/main" count="668" uniqueCount="159">
  <si>
    <t># 1</t>
  </si>
  <si>
    <t xml:space="preserve"># 4 </t>
  </si>
  <si>
    <t xml:space="preserve"># 5 </t>
  </si>
  <si>
    <t xml:space="preserve"># 6 </t>
  </si>
  <si>
    <t>#6</t>
  </si>
  <si>
    <t>#7</t>
  </si>
  <si>
    <t xml:space="preserve"># 8 </t>
  </si>
  <si>
    <t xml:space="preserve"># 9 </t>
  </si>
  <si>
    <t># 10</t>
  </si>
  <si>
    <t xml:space="preserve">NUMBER OF </t>
  </si>
  <si>
    <t>NUMBER OF</t>
  </si>
  <si>
    <t xml:space="preserve">     STUMPAGE</t>
  </si>
  <si>
    <t>TOTAL</t>
  </si>
  <si>
    <t>TAX</t>
  </si>
  <si>
    <t>NAME OF OWNER</t>
  </si>
  <si>
    <t>SPECIES</t>
  </si>
  <si>
    <t>BOARD FEET</t>
  </si>
  <si>
    <t>TONS</t>
  </si>
  <si>
    <t>CORDS</t>
  </si>
  <si>
    <t xml:space="preserve">        VALUE</t>
  </si>
  <si>
    <t>ASSESSED VAL.</t>
  </si>
  <si>
    <t>AT 10 %</t>
  </si>
  <si>
    <t>IN THOUSANDS</t>
  </si>
  <si>
    <t>WHITE PINE</t>
  </si>
  <si>
    <t>HEMLOCK</t>
  </si>
  <si>
    <t>RED PINE</t>
  </si>
  <si>
    <t>TOTAL TAX</t>
  </si>
  <si>
    <t xml:space="preserve"># 2 </t>
  </si>
  <si>
    <t>SPRUCE &amp; FIR</t>
  </si>
  <si>
    <t>DUE ON THIS</t>
  </si>
  <si>
    <t>HARD MAPLE</t>
  </si>
  <si>
    <t>OPERATION</t>
  </si>
  <si>
    <t>WHITE BIRCH</t>
  </si>
  <si>
    <t>(TOTAL OF</t>
  </si>
  <si>
    <t>BY WHICH LOT WAS DESIGNATED</t>
  </si>
  <si>
    <t>YELLOW BIRCH</t>
  </si>
  <si>
    <t>COL. # 9)</t>
  </si>
  <si>
    <t>IN NOTICE OF INTENT</t>
  </si>
  <si>
    <t>OAK</t>
  </si>
  <si>
    <t>ASH</t>
  </si>
  <si>
    <t xml:space="preserve"># 3 </t>
  </si>
  <si>
    <t>HARDWOOD &amp; ASPEN</t>
  </si>
  <si>
    <t>OPERATION NUMBER</t>
  </si>
  <si>
    <t>PINE</t>
  </si>
  <si>
    <t xml:space="preserve"> </t>
  </si>
  <si>
    <t>WHOLE TREE CHIPS</t>
  </si>
  <si>
    <t>CORDWOOD</t>
  </si>
  <si>
    <t>DATE:</t>
  </si>
  <si>
    <t>NAME &amp; ADDRESS</t>
  </si>
  <si>
    <t>MAP &amp; LOT</t>
  </si>
  <si>
    <t>TAX DUE DATE:</t>
  </si>
  <si>
    <t>OPERATION #</t>
  </si>
  <si>
    <t xml:space="preserve">OTHERS : </t>
  </si>
  <si>
    <t>ORIGINAL WARRANT</t>
  </si>
  <si>
    <t>THE STATE OF NEW HAMPSHIRE</t>
  </si>
  <si>
    <t>amounting in all to the sum of :</t>
  </si>
  <si>
    <t>Given under our hands and seal at</t>
  </si>
  <si>
    <t>02-000-000-T</t>
  </si>
  <si>
    <t xml:space="preserve">In the name of said State you are hereby directed to collect on or before thirty (30) days from date of bill </t>
  </si>
  <si>
    <t xml:space="preserve">, with interest at eighteen (18%) percent </t>
  </si>
  <si>
    <t>, in said county:</t>
  </si>
  <si>
    <t>TAX MAP &amp; LOT NUMBER:</t>
  </si>
  <si>
    <t>DATE OF YIELD TAX BILL:</t>
  </si>
  <si>
    <t>AMOUNT COMMITTED TO ME</t>
  </si>
  <si>
    <t>FOR COLLECTION PER RSA 79:</t>
  </si>
  <si>
    <t>ON UNPAID TAXES  * * *</t>
  </si>
  <si>
    <t>APPEAL:  an owner may, within 90 days of notice of the tax, appeal to the assessing officials in</t>
  </si>
  <si>
    <t>writing for an abatement from the original assessment, but no owner shall be entitled to an abatement</t>
  </si>
  <si>
    <t>unless he has complied with the provisions of RSA 79:10 and 11.  (RSA 79:8)</t>
  </si>
  <si>
    <t>Sincerely,</t>
  </si>
  <si>
    <t>Tax Collector</t>
  </si>
  <si>
    <t>OWNER 1</t>
  </si>
  <si>
    <t>TOWN / CITY  OF:</t>
  </si>
  <si>
    <t>COUNTY OF:</t>
  </si>
  <si>
    <t xml:space="preserve">TAX OFFICE HOURS:   </t>
  </si>
  <si>
    <t xml:space="preserve">TAX OFFICE HOURS:  </t>
  </si>
  <si>
    <t>TOWN:</t>
  </si>
  <si>
    <t>COUNTY:</t>
  </si>
  <si>
    <t>OWNER:</t>
  </si>
  <si>
    <t xml:space="preserve">ADDRESS </t>
  </si>
  <si>
    <t>MAP &amp; LOT #:</t>
  </si>
  <si>
    <t>000-0000-000</t>
  </si>
  <si>
    <t>OPERATION #:</t>
  </si>
  <si>
    <t>TOWN, STATE, ZIP</t>
  </si>
  <si>
    <t>RATING</t>
  </si>
  <si>
    <t xml:space="preserve">SPECIES </t>
  </si>
  <si>
    <t>LOW</t>
  </si>
  <si>
    <t>HIGH</t>
  </si>
  <si>
    <t xml:space="preserve">       RANGE</t>
  </si>
  <si>
    <t>STUMPAGE</t>
  </si>
  <si>
    <t># BOARD FEET</t>
  </si>
  <si>
    <t>MBF</t>
  </si>
  <si>
    <t xml:space="preserve">   DIFFERENCE</t>
  </si>
  <si>
    <t>%</t>
  </si>
  <si>
    <t>VALUE *</t>
  </si>
  <si>
    <t xml:space="preserve"> OAK</t>
  </si>
  <si>
    <t>PALLET/TIE LOGS</t>
  </si>
  <si>
    <t>OTHERS:</t>
  </si>
  <si>
    <t>TONS &amp; CORDS</t>
  </si>
  <si>
    <t>VALUE TONS *</t>
  </si>
  <si>
    <t>VALUE CORDS *</t>
  </si>
  <si>
    <t>#TONS</t>
  </si>
  <si>
    <t>#CORDS</t>
  </si>
  <si>
    <t>CORD WOOD/FUELWOOD</t>
  </si>
  <si>
    <t>DATE OF BILLING:</t>
  </si>
  <si>
    <t>MAP &amp; LOT NUMBER</t>
  </si>
  <si>
    <t>OWNER 2</t>
  </si>
  <si>
    <t>OWNER 3</t>
  </si>
  <si>
    <t>OWNER 4</t>
  </si>
  <si>
    <t>MONDAY 9-12 &amp; 7-8:30, WEDS &amp; FRIDAY 9-4, THURSDAY 9-12</t>
  </si>
  <si>
    <t>TAX ACCOUNT &amp; SERIAL I.D. NUMBER:</t>
  </si>
  <si>
    <t>ADDRESS</t>
  </si>
  <si>
    <t>ACCOUNT &amp; SERIAL #:</t>
  </si>
  <si>
    <t>YOUR ROAD NAME &amp; NUMBER</t>
  </si>
  <si>
    <t>P.O. BOX 000</t>
  </si>
  <si>
    <t>SOMEWHERE, NH  03200</t>
  </si>
  <si>
    <t>(603) 555-1212</t>
  </si>
  <si>
    <t xml:space="preserve">TOWN OF SOMEWHERE </t>
  </si>
  <si>
    <t xml:space="preserve">TO:  COLLECTORS NAME, Collector of Taxes for Town of </t>
  </si>
  <si>
    <t>COLLECTORS NAME</t>
  </si>
  <si>
    <t>SOMEWHERE NH</t>
  </si>
  <si>
    <t>CERTIFICATION DATE:</t>
  </si>
  <si>
    <t>DEPT. OF REVENUE ADMINISTRATION</t>
  </si>
  <si>
    <t>SEND SIGNED COPY TO:</t>
  </si>
  <si>
    <t>ACCOUNT OR SERIAL #:</t>
  </si>
  <si>
    <t xml:space="preserve">       * * *  18% APR INTEREST WILL BE CHARGED AFTER</t>
  </si>
  <si>
    <t xml:space="preserve">      * * *  18% APR INTEREST WILL BE CHARGED AFTER</t>
  </si>
  <si>
    <t>THURSDAY EVENING: 7-8:30</t>
  </si>
  <si>
    <r>
      <t>TAX OFFICE HOURS:</t>
    </r>
    <r>
      <rPr>
        <b/>
        <sz val="10"/>
        <rFont val="Arial"/>
        <family val="2"/>
      </rPr>
      <t xml:space="preserve">   </t>
    </r>
  </si>
  <si>
    <t>ADDRESS:</t>
  </si>
  <si>
    <t>* STUMPAGE VALUE =  % RATING X RANGE DIFFERENCE + LOW RANGE VALUE</t>
  </si>
  <si>
    <t>OWNER</t>
  </si>
  <si>
    <t>TIMBER CUT FOR INTENTS FILED DURING:</t>
  </si>
  <si>
    <t>INTENT FILED DURING TAX YEAR:</t>
  </si>
  <si>
    <t xml:space="preserve">         CERTIFICATION OF YIELD TAXES ASSESSED</t>
  </si>
  <si>
    <t xml:space="preserve">          CERTIFICATION OF YIELD TAXES ASSESSED</t>
  </si>
  <si>
    <t xml:space="preserve">             CERTIFICATION OF YIELD TAXES ASSESSED</t>
  </si>
  <si>
    <t xml:space="preserve">                CERTIFICATION OF YIELD TAXES ASSESSED</t>
  </si>
  <si>
    <t>P.O. BOX 487</t>
  </si>
  <si>
    <t>CONCORD, NH  03302-0487</t>
  </si>
  <si>
    <t>(Selectmen/assessor)</t>
  </si>
  <si>
    <t>HIGH GRADE SPRUCE</t>
  </si>
  <si>
    <t xml:space="preserve">YIELD TAX LEVY </t>
  </si>
  <si>
    <t>from the person(s) named herewith committed to you, the Yield Tax set against their name(s),</t>
  </si>
  <si>
    <t>per annum from the due date and on all sums not paid on or before that day.  We further order you to</t>
  </si>
  <si>
    <t xml:space="preserve">pay all monies collected to the treasurer of said town, or treasurer's designee as provided in </t>
  </si>
  <si>
    <t>RSA 41:29, VI, at least on a weekly basis, or daily when receipts exceed $1,500.00 or more often</t>
  </si>
  <si>
    <t>when directed by the Commissioner of Revenue Administration.</t>
  </si>
  <si>
    <t>YIELD TAX DUE</t>
  </si>
  <si>
    <t>TOTAL YIELD TAX:</t>
  </si>
  <si>
    <t>YIELD  TAX ON TIMBER CUT</t>
  </si>
  <si>
    <t>YIELD TAX OPERATION NUMBER:</t>
  </si>
  <si>
    <t>SOFT MAPLE</t>
  </si>
  <si>
    <t>BEECH/PALLET/TIE LOGS</t>
  </si>
  <si>
    <t>BIOMASS CHIPS</t>
  </si>
  <si>
    <t>April 1, 2017 to March 31, 2018</t>
  </si>
  <si>
    <t>Rev. 3-17</t>
  </si>
  <si>
    <t>MUNICIPAL AND PROPERTY DIVISION</t>
  </si>
  <si>
    <t>XXXXXXX COUNTY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</si>
</sst>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#,##0.000"/>
    <numFmt numFmtId="167" formatCode="mmmm\ d\,\ yyyy"/>
    <numFmt numFmtId="168" formatCode="#,##0.000_);\(#,##0.0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sz val="10"/>
      <name val="Garamond"/>
      <family val="1"/>
    </font>
    <font>
      <b/>
      <sz val="14"/>
      <name val="Garamond"/>
      <family val="1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/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/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thick"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ck"/>
    </border>
    <border>
      <left/>
      <right style="medium"/>
      <top style="thick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2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164" fontId="3" fillId="0" borderId="16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/>
    </xf>
    <xf numFmtId="165" fontId="3" fillId="0" borderId="16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/>
    </xf>
    <xf numFmtId="2" fontId="4" fillId="0" borderId="17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/>
    </xf>
    <xf numFmtId="2" fontId="4" fillId="33" borderId="19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9" fontId="2" fillId="0" borderId="19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2" fontId="4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4" fillId="0" borderId="24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165" fontId="3" fillId="0" borderId="17" xfId="0" applyNumberFormat="1" applyFont="1" applyBorder="1" applyAlignment="1">
      <alignment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0" fillId="0" borderId="25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4" fillId="33" borderId="0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/>
      <protection/>
    </xf>
    <xf numFmtId="167" fontId="0" fillId="0" borderId="0" xfId="0" applyNumberFormat="1" applyAlignment="1" applyProtection="1">
      <alignment horizontal="center"/>
      <protection/>
    </xf>
    <xf numFmtId="167" fontId="6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167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2" xfId="0" applyFont="1" applyBorder="1" applyAlignment="1" applyProtection="1">
      <alignment horizontal="left"/>
      <protection/>
    </xf>
    <xf numFmtId="0" fontId="0" fillId="0" borderId="3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165" fontId="6" fillId="0" borderId="0" xfId="0" applyNumberFormat="1" applyFont="1" applyAlignment="1" applyProtection="1">
      <alignment horizontal="center"/>
      <protection/>
    </xf>
    <xf numFmtId="0" fontId="4" fillId="0" borderId="23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67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165" fontId="0" fillId="0" borderId="33" xfId="0" applyNumberFormat="1" applyBorder="1" applyAlignment="1" applyProtection="1">
      <alignment horizontal="center"/>
      <protection/>
    </xf>
    <xf numFmtId="165" fontId="0" fillId="0" borderId="34" xfId="0" applyNumberFormat="1" applyBorder="1" applyAlignment="1" applyProtection="1">
      <alignment horizontal="center"/>
      <protection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0" fillId="0" borderId="35" xfId="44" applyNumberFormat="1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5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0" fontId="4" fillId="0" borderId="36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2" fontId="4" fillId="0" borderId="10" xfId="0" applyNumberFormat="1" applyFont="1" applyBorder="1" applyAlignment="1" applyProtection="1">
      <alignment horizontal="center"/>
      <protection/>
    </xf>
    <xf numFmtId="2" fontId="4" fillId="0" borderId="11" xfId="0" applyNumberFormat="1" applyFont="1" applyBorder="1" applyAlignment="1" applyProtection="1">
      <alignment horizontal="center"/>
      <protection/>
    </xf>
    <xf numFmtId="2" fontId="4" fillId="0" borderId="11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165" fontId="3" fillId="0" borderId="16" xfId="0" applyNumberFormat="1" applyFont="1" applyBorder="1" applyAlignment="1" applyProtection="1">
      <alignment horizontal="right"/>
      <protection/>
    </xf>
    <xf numFmtId="2" fontId="3" fillId="0" borderId="16" xfId="0" applyNumberFormat="1" applyFont="1" applyBorder="1" applyAlignment="1" applyProtection="1">
      <alignment/>
      <protection/>
    </xf>
    <xf numFmtId="165" fontId="3" fillId="0" borderId="16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165" fontId="3" fillId="0" borderId="16" xfId="0" applyNumberFormat="1" applyFont="1" applyBorder="1" applyAlignment="1" applyProtection="1">
      <alignment horizontal="center"/>
      <protection locked="0"/>
    </xf>
    <xf numFmtId="2" fontId="4" fillId="0" borderId="21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/>
      <protection locked="0"/>
    </xf>
    <xf numFmtId="164" fontId="9" fillId="0" borderId="0" xfId="0" applyNumberFormat="1" applyFont="1" applyAlignment="1" applyProtection="1">
      <alignment/>
      <protection locked="0"/>
    </xf>
    <xf numFmtId="164" fontId="3" fillId="0" borderId="16" xfId="0" applyNumberFormat="1" applyFont="1" applyBorder="1" applyAlignment="1" applyProtection="1">
      <alignment/>
      <protection/>
    </xf>
    <xf numFmtId="164" fontId="3" fillId="0" borderId="16" xfId="0" applyNumberFormat="1" applyFont="1" applyBorder="1" applyAlignment="1" applyProtection="1">
      <alignment horizontal="right"/>
      <protection/>
    </xf>
    <xf numFmtId="164" fontId="3" fillId="0" borderId="16" xfId="0" applyNumberFormat="1" applyFont="1" applyBorder="1" applyAlignment="1" applyProtection="1">
      <alignment horizontal="center"/>
      <protection/>
    </xf>
    <xf numFmtId="165" fontId="3" fillId="0" borderId="16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4" fontId="10" fillId="0" borderId="0" xfId="0" applyNumberFormat="1" applyFont="1" applyAlignment="1">
      <alignment horizontal="left"/>
    </xf>
    <xf numFmtId="164" fontId="11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 horizontal="left"/>
    </xf>
    <xf numFmtId="165" fontId="10" fillId="0" borderId="17" xfId="44" applyNumberFormat="1" applyFont="1" applyBorder="1" applyAlignment="1">
      <alignment horizontal="center"/>
    </xf>
    <xf numFmtId="165" fontId="10" fillId="0" borderId="37" xfId="44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32" xfId="0" applyBorder="1" applyAlignment="1">
      <alignment/>
    </xf>
    <xf numFmtId="2" fontId="0" fillId="0" borderId="32" xfId="0" applyNumberFormat="1" applyFont="1" applyBorder="1" applyAlignment="1" applyProtection="1">
      <alignment/>
      <protection/>
    </xf>
    <xf numFmtId="2" fontId="0" fillId="0" borderId="32" xfId="0" applyNumberFormat="1" applyFont="1" applyBorder="1" applyAlignment="1" applyProtection="1">
      <alignment horizontal="left"/>
      <protection/>
    </xf>
    <xf numFmtId="2" fontId="0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44" fontId="0" fillId="0" borderId="0" xfId="44" applyFont="1" applyBorder="1" applyAlignment="1">
      <alignment horizontal="center"/>
    </xf>
    <xf numFmtId="44" fontId="0" fillId="0" borderId="0" xfId="44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1" borderId="10" xfId="0" applyFont="1" applyFill="1" applyBorder="1" applyAlignment="1">
      <alignment horizontal="center"/>
    </xf>
    <xf numFmtId="44" fontId="2" fillId="1" borderId="10" xfId="44" applyFont="1" applyFill="1" applyBorder="1" applyAlignment="1">
      <alignment horizontal="center"/>
    </xf>
    <xf numFmtId="44" fontId="2" fillId="0" borderId="13" xfId="44" applyFont="1" applyBorder="1" applyAlignment="1">
      <alignment horizontal="left"/>
    </xf>
    <xf numFmtId="44" fontId="2" fillId="0" borderId="24" xfId="44" applyFont="1" applyBorder="1" applyAlignment="1">
      <alignment horizontal="left"/>
    </xf>
    <xf numFmtId="44" fontId="2" fillId="0" borderId="10" xfId="44" applyFont="1" applyBorder="1" applyAlignment="1">
      <alignment horizontal="center"/>
    </xf>
    <xf numFmtId="0" fontId="2" fillId="1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1" borderId="12" xfId="0" applyFont="1" applyFill="1" applyBorder="1" applyAlignment="1">
      <alignment horizontal="center"/>
    </xf>
    <xf numFmtId="44" fontId="0" fillId="1" borderId="12" xfId="44" applyFont="1" applyFill="1" applyBorder="1" applyAlignment="1">
      <alignment horizontal="center"/>
    </xf>
    <xf numFmtId="44" fontId="2" fillId="0" borderId="14" xfId="44" applyFont="1" applyBorder="1" applyAlignment="1">
      <alignment horizontal="left"/>
    </xf>
    <xf numFmtId="44" fontId="2" fillId="0" borderId="15" xfId="44" applyFont="1" applyBorder="1" applyAlignment="1">
      <alignment horizontal="center"/>
    </xf>
    <xf numFmtId="44" fontId="2" fillId="0" borderId="12" xfId="44" applyFont="1" applyBorder="1" applyAlignment="1">
      <alignment horizontal="center"/>
    </xf>
    <xf numFmtId="0" fontId="2" fillId="1" borderId="12" xfId="0" applyFont="1" applyFill="1" applyBorder="1" applyAlignment="1">
      <alignment/>
    </xf>
    <xf numFmtId="165" fontId="0" fillId="0" borderId="17" xfId="0" applyNumberFormat="1" applyBorder="1" applyAlignment="1">
      <alignment horizontal="center"/>
    </xf>
    <xf numFmtId="2" fontId="0" fillId="34" borderId="38" xfId="0" applyNumberFormat="1" applyFill="1" applyBorder="1" applyAlignment="1">
      <alignment/>
    </xf>
    <xf numFmtId="44" fontId="0" fillId="0" borderId="17" xfId="44" applyBorder="1" applyAlignment="1">
      <alignment horizontal="left"/>
    </xf>
    <xf numFmtId="2" fontId="0" fillId="34" borderId="39" xfId="0" applyNumberFormat="1" applyFill="1" applyBorder="1" applyAlignment="1">
      <alignment/>
    </xf>
    <xf numFmtId="44" fontId="0" fillId="0" borderId="40" xfId="44" applyBorder="1" applyAlignment="1">
      <alignment horizontal="left"/>
    </xf>
    <xf numFmtId="0" fontId="2" fillId="0" borderId="41" xfId="0" applyFont="1" applyBorder="1" applyAlignment="1">
      <alignment horizontal="center"/>
    </xf>
    <xf numFmtId="44" fontId="2" fillId="0" borderId="41" xfId="44" applyFont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0" fontId="0" fillId="34" borderId="41" xfId="0" applyFill="1" applyBorder="1" applyAlignment="1">
      <alignment/>
    </xf>
    <xf numFmtId="0" fontId="0" fillId="34" borderId="37" xfId="0" applyFill="1" applyBorder="1" applyAlignment="1">
      <alignment/>
    </xf>
    <xf numFmtId="0" fontId="2" fillId="0" borderId="11" xfId="0" applyFont="1" applyBorder="1" applyAlignment="1">
      <alignment horizontal="center"/>
    </xf>
    <xf numFmtId="44" fontId="2" fillId="34" borderId="41" xfId="44" applyFont="1" applyFill="1" applyBorder="1" applyAlignment="1">
      <alignment horizontal="center"/>
    </xf>
    <xf numFmtId="164" fontId="0" fillId="34" borderId="41" xfId="0" applyNumberFormat="1" applyFill="1" applyBorder="1" applyAlignment="1">
      <alignment/>
    </xf>
    <xf numFmtId="164" fontId="0" fillId="34" borderId="42" xfId="0" applyNumberFormat="1" applyFill="1" applyBorder="1" applyAlignment="1">
      <alignment/>
    </xf>
    <xf numFmtId="0" fontId="2" fillId="0" borderId="12" xfId="0" applyFont="1" applyBorder="1" applyAlignment="1">
      <alignment horizontal="center"/>
    </xf>
    <xf numFmtId="44" fontId="2" fillId="0" borderId="12" xfId="44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34" borderId="12" xfId="0" applyNumberFormat="1" applyFont="1" applyFill="1" applyBorder="1" applyAlignment="1">
      <alignment horizontal="center"/>
    </xf>
    <xf numFmtId="44" fontId="2" fillId="34" borderId="12" xfId="44" applyFont="1" applyFill="1" applyBorder="1" applyAlignment="1">
      <alignment horizontal="center"/>
    </xf>
    <xf numFmtId="165" fontId="0" fillId="0" borderId="43" xfId="0" applyNumberFormat="1" applyBorder="1" applyAlignment="1">
      <alignment/>
    </xf>
    <xf numFmtId="44" fontId="0" fillId="34" borderId="44" xfId="44" applyFill="1" applyBorder="1" applyAlignment="1">
      <alignment horizontal="left"/>
    </xf>
    <xf numFmtId="0" fontId="0" fillId="0" borderId="0" xfId="0" applyBorder="1" applyAlignment="1">
      <alignment/>
    </xf>
    <xf numFmtId="44" fontId="0" fillId="0" borderId="0" xfId="44" applyNumberFormat="1" applyBorder="1" applyAlignment="1">
      <alignment/>
    </xf>
    <xf numFmtId="49" fontId="2" fillId="0" borderId="0" xfId="44" applyNumberFormat="1" applyFont="1" applyBorder="1" applyAlignment="1">
      <alignment horizontal="right"/>
    </xf>
    <xf numFmtId="2" fontId="4" fillId="0" borderId="37" xfId="0" applyNumberFormat="1" applyFont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165" fontId="0" fillId="34" borderId="38" xfId="0" applyNumberFormat="1" applyFill="1" applyBorder="1" applyAlignment="1">
      <alignment horizontal="center"/>
    </xf>
    <xf numFmtId="165" fontId="0" fillId="34" borderId="39" xfId="0" applyNumberFormat="1" applyFill="1" applyBorder="1" applyAlignment="1">
      <alignment horizontal="center"/>
    </xf>
    <xf numFmtId="0" fontId="13" fillId="0" borderId="32" xfId="0" applyFont="1" applyBorder="1" applyAlignment="1">
      <alignment/>
    </xf>
    <xf numFmtId="2" fontId="13" fillId="0" borderId="32" xfId="0" applyNumberFormat="1" applyFont="1" applyBorder="1" applyAlignment="1" applyProtection="1">
      <alignment/>
      <protection/>
    </xf>
    <xf numFmtId="2" fontId="0" fillId="0" borderId="32" xfId="0" applyNumberFormat="1" applyFont="1" applyBorder="1" applyAlignment="1" applyProtection="1">
      <alignment horizontal="right"/>
      <protection/>
    </xf>
    <xf numFmtId="0" fontId="0" fillId="0" borderId="32" xfId="0" applyBorder="1" applyAlignment="1">
      <alignment horizontal="right"/>
    </xf>
    <xf numFmtId="2" fontId="0" fillId="0" borderId="0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14" fillId="0" borderId="0" xfId="0" applyFont="1" applyAlignment="1" applyProtection="1">
      <alignment/>
      <protection locked="0"/>
    </xf>
    <xf numFmtId="165" fontId="14" fillId="0" borderId="17" xfId="0" applyNumberFormat="1" applyFont="1" applyBorder="1" applyAlignment="1" applyProtection="1">
      <alignment horizontal="center"/>
      <protection locked="0"/>
    </xf>
    <xf numFmtId="0" fontId="14" fillId="0" borderId="0" xfId="44" applyNumberFormat="1" applyFont="1" applyBorder="1" applyAlignment="1" applyProtection="1">
      <alignment horizontal="center"/>
      <protection locked="0"/>
    </xf>
    <xf numFmtId="49" fontId="14" fillId="0" borderId="0" xfId="44" applyNumberFormat="1" applyFont="1" applyBorder="1" applyAlignment="1" applyProtection="1">
      <alignment horizontal="center"/>
      <protection locked="0"/>
    </xf>
    <xf numFmtId="167" fontId="14" fillId="0" borderId="0" xfId="44" applyNumberFormat="1" applyFont="1" applyBorder="1" applyAlignment="1" applyProtection="1">
      <alignment horizontal="center"/>
      <protection locked="0"/>
    </xf>
    <xf numFmtId="2" fontId="14" fillId="0" borderId="17" xfId="44" applyNumberFormat="1" applyFont="1" applyBorder="1" applyAlignment="1" applyProtection="1">
      <alignment horizontal="center"/>
      <protection locked="0"/>
    </xf>
    <xf numFmtId="39" fontId="14" fillId="0" borderId="17" xfId="44" applyNumberFormat="1" applyFont="1" applyBorder="1" applyAlignment="1" applyProtection="1">
      <alignment horizontal="center"/>
      <protection locked="0"/>
    </xf>
    <xf numFmtId="39" fontId="14" fillId="0" borderId="40" xfId="44" applyNumberFormat="1" applyFont="1" applyBorder="1" applyAlignment="1" applyProtection="1">
      <alignment horizontal="center"/>
      <protection locked="0"/>
    </xf>
    <xf numFmtId="168" fontId="14" fillId="0" borderId="17" xfId="44" applyNumberFormat="1" applyFont="1" applyBorder="1" applyAlignment="1" applyProtection="1">
      <alignment horizontal="center"/>
      <protection locked="0"/>
    </xf>
    <xf numFmtId="168" fontId="14" fillId="0" borderId="40" xfId="44" applyNumberFormat="1" applyFont="1" applyBorder="1" applyAlignment="1" applyProtection="1">
      <alignment horizontal="center"/>
      <protection locked="0"/>
    </xf>
    <xf numFmtId="165" fontId="14" fillId="0" borderId="17" xfId="44" applyNumberFormat="1" applyFont="1" applyBorder="1" applyAlignment="1" applyProtection="1">
      <alignment horizontal="center"/>
      <protection locked="0"/>
    </xf>
    <xf numFmtId="39" fontId="14" fillId="0" borderId="44" xfId="44" applyNumberFormat="1" applyFont="1" applyBorder="1" applyAlignment="1" applyProtection="1">
      <alignment horizontal="center"/>
      <protection locked="0"/>
    </xf>
    <xf numFmtId="164" fontId="14" fillId="0" borderId="17" xfId="0" applyNumberFormat="1" applyFont="1" applyBorder="1" applyAlignment="1" applyProtection="1">
      <alignment horizontal="center"/>
      <protection locked="0"/>
    </xf>
    <xf numFmtId="164" fontId="14" fillId="0" borderId="45" xfId="0" applyNumberFormat="1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right"/>
      <protection/>
    </xf>
    <xf numFmtId="0" fontId="0" fillId="0" borderId="46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165" fontId="16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 applyProtection="1">
      <alignment/>
      <protection/>
    </xf>
    <xf numFmtId="167" fontId="8" fillId="0" borderId="0" xfId="0" applyNumberFormat="1" applyFont="1" applyAlignment="1" applyProtection="1">
      <alignment horizontal="left"/>
      <protection/>
    </xf>
    <xf numFmtId="164" fontId="11" fillId="0" borderId="0" xfId="0" applyNumberFormat="1" applyFont="1" applyAlignment="1" applyProtection="1">
      <alignment horizontal="left"/>
      <protection/>
    </xf>
    <xf numFmtId="166" fontId="18" fillId="0" borderId="16" xfId="0" applyNumberFormat="1" applyFont="1" applyBorder="1" applyAlignment="1" applyProtection="1">
      <alignment/>
      <protection/>
    </xf>
    <xf numFmtId="164" fontId="18" fillId="0" borderId="16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165" fontId="18" fillId="0" borderId="16" xfId="0" applyNumberFormat="1" applyFont="1" applyBorder="1" applyAlignment="1" applyProtection="1">
      <alignment horizontal="center"/>
      <protection/>
    </xf>
    <xf numFmtId="164" fontId="18" fillId="0" borderId="16" xfId="0" applyNumberFormat="1" applyFont="1" applyBorder="1" applyAlignment="1" applyProtection="1">
      <alignment/>
      <protection/>
    </xf>
    <xf numFmtId="0" fontId="18" fillId="0" borderId="37" xfId="0" applyFont="1" applyBorder="1" applyAlignment="1">
      <alignment horizontal="center"/>
    </xf>
    <xf numFmtId="165" fontId="18" fillId="0" borderId="47" xfId="0" applyNumberFormat="1" applyFont="1" applyBorder="1" applyAlignment="1" applyProtection="1">
      <alignment horizontal="center"/>
      <protection/>
    </xf>
    <xf numFmtId="44" fontId="18" fillId="0" borderId="17" xfId="44" applyFont="1" applyBorder="1" applyAlignment="1">
      <alignment horizontal="left"/>
    </xf>
    <xf numFmtId="44" fontId="18" fillId="34" borderId="17" xfId="44" applyFont="1" applyFill="1" applyBorder="1" applyAlignment="1">
      <alignment horizontal="left"/>
    </xf>
    <xf numFmtId="44" fontId="18" fillId="0" borderId="44" xfId="44" applyFont="1" applyBorder="1" applyAlignment="1">
      <alignment horizontal="left"/>
    </xf>
    <xf numFmtId="44" fontId="18" fillId="34" borderId="44" xfId="44" applyFont="1" applyFill="1" applyBorder="1" applyAlignment="1">
      <alignment horizontal="left"/>
    </xf>
    <xf numFmtId="0" fontId="10" fillId="0" borderId="11" xfId="0" applyFont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/>
      <protection/>
    </xf>
    <xf numFmtId="49" fontId="10" fillId="0" borderId="11" xfId="0" applyNumberFormat="1" applyFont="1" applyBorder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167" fontId="8" fillId="0" borderId="0" xfId="0" applyNumberFormat="1" applyFont="1" applyAlignment="1" applyProtection="1">
      <alignment horizontal="left"/>
      <protection locked="0"/>
    </xf>
    <xf numFmtId="164" fontId="18" fillId="0" borderId="16" xfId="0" applyNumberFormat="1" applyFont="1" applyBorder="1" applyAlignment="1" applyProtection="1">
      <alignment horizontal="center"/>
      <protection/>
    </xf>
    <xf numFmtId="165" fontId="18" fillId="0" borderId="16" xfId="0" applyNumberFormat="1" applyFont="1" applyBorder="1" applyAlignment="1" applyProtection="1">
      <alignment horizontal="right"/>
      <protection/>
    </xf>
    <xf numFmtId="165" fontId="18" fillId="0" borderId="47" xfId="0" applyNumberFormat="1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167" fontId="19" fillId="0" borderId="0" xfId="0" applyNumberFormat="1" applyFont="1" applyAlignment="1" applyProtection="1">
      <alignment horizontal="center"/>
      <protection locked="0"/>
    </xf>
    <xf numFmtId="165" fontId="17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165" fontId="16" fillId="0" borderId="0" xfId="0" applyNumberFormat="1" applyFont="1" applyAlignment="1" applyProtection="1">
      <alignment horizontal="center"/>
      <protection locked="0"/>
    </xf>
    <xf numFmtId="14" fontId="2" fillId="0" borderId="0" xfId="0" applyNumberFormat="1" applyFont="1" applyAlignment="1">
      <alignment horizontal="center"/>
    </xf>
    <xf numFmtId="167" fontId="8" fillId="0" borderId="0" xfId="44" applyNumberFormat="1" applyFont="1" applyBorder="1" applyAlignment="1" applyProtection="1">
      <alignment horizontal="center"/>
      <protection locked="0"/>
    </xf>
    <xf numFmtId="165" fontId="8" fillId="0" borderId="17" xfId="0" applyNumberFormat="1" applyFont="1" applyBorder="1" applyAlignment="1" applyProtection="1">
      <alignment horizontal="center"/>
      <protection locked="0"/>
    </xf>
    <xf numFmtId="165" fontId="8" fillId="0" borderId="48" xfId="0" applyNumberFormat="1" applyFont="1" applyBorder="1" applyAlignment="1" applyProtection="1">
      <alignment horizontal="center"/>
      <protection locked="0"/>
    </xf>
    <xf numFmtId="0" fontId="11" fillId="0" borderId="4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5" fontId="8" fillId="0" borderId="16" xfId="0" applyNumberFormat="1" applyFont="1" applyBorder="1" applyAlignment="1" applyProtection="1">
      <alignment horizontal="center"/>
      <protection locked="0"/>
    </xf>
    <xf numFmtId="165" fontId="8" fillId="0" borderId="38" xfId="0" applyNumberFormat="1" applyFont="1" applyBorder="1" applyAlignment="1" applyProtection="1">
      <alignment horizontal="center"/>
      <protection locked="0"/>
    </xf>
    <xf numFmtId="165" fontId="8" fillId="0" borderId="44" xfId="0" applyNumberFormat="1" applyFont="1" applyBorder="1" applyAlignment="1" applyProtection="1">
      <alignment horizontal="center"/>
      <protection locked="0"/>
    </xf>
    <xf numFmtId="165" fontId="8" fillId="0" borderId="44" xfId="44" applyNumberFormat="1" applyFont="1" applyBorder="1" applyAlignment="1" applyProtection="1">
      <alignment horizontal="center"/>
      <protection locked="0"/>
    </xf>
    <xf numFmtId="4" fontId="18" fillId="0" borderId="17" xfId="0" applyNumberFormat="1" applyFont="1" applyBorder="1" applyAlignment="1" applyProtection="1">
      <alignment horizontal="center"/>
      <protection/>
    </xf>
    <xf numFmtId="4" fontId="18" fillId="0" borderId="16" xfId="0" applyNumberFormat="1" applyFont="1" applyBorder="1" applyAlignment="1" applyProtection="1">
      <alignment horizontal="center"/>
      <protection/>
    </xf>
    <xf numFmtId="4" fontId="18" fillId="0" borderId="38" xfId="0" applyNumberFormat="1" applyFont="1" applyBorder="1" applyAlignment="1" applyProtection="1">
      <alignment horizontal="center"/>
      <protection/>
    </xf>
    <xf numFmtId="4" fontId="18" fillId="0" borderId="44" xfId="0" applyNumberFormat="1" applyFont="1" applyBorder="1" applyAlignment="1" applyProtection="1">
      <alignment horizontal="center"/>
      <protection/>
    </xf>
    <xf numFmtId="0" fontId="1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4" fillId="0" borderId="19" xfId="0" applyFont="1" applyBorder="1" applyAlignment="1" applyProtection="1">
      <alignment horizontal="center"/>
      <protection locked="0"/>
    </xf>
    <xf numFmtId="0" fontId="14" fillId="0" borderId="49" xfId="0" applyFont="1" applyBorder="1" applyAlignment="1" applyProtection="1">
      <alignment horizontal="center"/>
      <protection locked="0"/>
    </xf>
    <xf numFmtId="0" fontId="0" fillId="0" borderId="50" xfId="0" applyBorder="1" applyAlignment="1">
      <alignment/>
    </xf>
    <xf numFmtId="0" fontId="12" fillId="0" borderId="15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0" fontId="5" fillId="0" borderId="11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167" fontId="0" fillId="0" borderId="0" xfId="0" applyNumberFormat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44" fontId="0" fillId="35" borderId="17" xfId="44" applyFill="1" applyBorder="1" applyAlignment="1">
      <alignment horizontal="center"/>
    </xf>
    <xf numFmtId="2" fontId="0" fillId="35" borderId="19" xfId="0" applyNumberFormat="1" applyFill="1" applyBorder="1" applyAlignment="1">
      <alignment/>
    </xf>
    <xf numFmtId="2" fontId="0" fillId="35" borderId="16" xfId="0" applyNumberFormat="1" applyFill="1" applyBorder="1" applyAlignment="1">
      <alignment/>
    </xf>
    <xf numFmtId="44" fontId="0" fillId="35" borderId="48" xfId="44" applyFill="1" applyBorder="1" applyAlignment="1">
      <alignment horizontal="center"/>
    </xf>
    <xf numFmtId="2" fontId="0" fillId="35" borderId="51" xfId="0" applyNumberFormat="1" applyFill="1" applyBorder="1" applyAlignment="1">
      <alignment/>
    </xf>
    <xf numFmtId="0" fontId="22" fillId="0" borderId="0" xfId="0" applyFont="1" applyAlignment="1">
      <alignment/>
    </xf>
    <xf numFmtId="2" fontId="0" fillId="35" borderId="17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2" fontId="0" fillId="35" borderId="37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10.28125" style="0" customWidth="1"/>
    <col min="2" max="2" width="24.28125" style="0" customWidth="1"/>
    <col min="3" max="4" width="8.00390625" style="0" customWidth="1"/>
    <col min="5" max="5" width="7.7109375" style="0" customWidth="1"/>
    <col min="6" max="7" width="8.00390625" style="0" customWidth="1"/>
    <col min="8" max="8" width="7.8515625" style="0" customWidth="1"/>
    <col min="9" max="9" width="8.28125" style="0" customWidth="1"/>
    <col min="10" max="10" width="14.7109375" style="0" customWidth="1"/>
    <col min="11" max="11" width="17.7109375" style="0" customWidth="1"/>
  </cols>
  <sheetData>
    <row r="1" spans="1:11" ht="12.75">
      <c r="A1" s="148" t="s">
        <v>76</v>
      </c>
      <c r="B1" s="141" t="s">
        <v>120</v>
      </c>
      <c r="H1" s="108"/>
      <c r="J1" s="286" t="s">
        <v>133</v>
      </c>
      <c r="K1" s="206" t="s">
        <v>155</v>
      </c>
    </row>
    <row r="2" spans="1:2" ht="12.75">
      <c r="A2" s="148" t="s">
        <v>77</v>
      </c>
      <c r="B2" s="141" t="s">
        <v>158</v>
      </c>
    </row>
    <row r="3" spans="1:11" ht="12.75">
      <c r="A3" s="153" t="s">
        <v>78</v>
      </c>
      <c r="B3" s="206" t="s">
        <v>71</v>
      </c>
      <c r="C3" s="154"/>
      <c r="D3" s="154"/>
      <c r="F3" s="155"/>
      <c r="G3" s="155"/>
      <c r="H3" s="155"/>
      <c r="J3" s="153" t="s">
        <v>112</v>
      </c>
      <c r="K3" s="208">
        <v>1</v>
      </c>
    </row>
    <row r="4" spans="1:11" ht="12.75">
      <c r="A4" s="153" t="s">
        <v>78</v>
      </c>
      <c r="B4" s="206" t="s">
        <v>131</v>
      </c>
      <c r="F4" s="156"/>
      <c r="G4" s="156"/>
      <c r="H4" s="156"/>
      <c r="J4" s="153" t="s">
        <v>80</v>
      </c>
      <c r="K4" s="209" t="s">
        <v>81</v>
      </c>
    </row>
    <row r="5" spans="1:11" ht="12.75">
      <c r="A5" s="157" t="s">
        <v>129</v>
      </c>
      <c r="B5" s="206" t="s">
        <v>111</v>
      </c>
      <c r="F5" s="156"/>
      <c r="G5" s="156"/>
      <c r="H5" s="156"/>
      <c r="J5" s="153" t="s">
        <v>82</v>
      </c>
      <c r="K5" s="209" t="s">
        <v>57</v>
      </c>
    </row>
    <row r="6" spans="1:11" ht="12.75">
      <c r="A6" s="157" t="s">
        <v>129</v>
      </c>
      <c r="B6" s="206" t="s">
        <v>83</v>
      </c>
      <c r="F6" s="156"/>
      <c r="G6" s="156"/>
      <c r="H6" s="156"/>
      <c r="I6" s="157"/>
      <c r="J6" s="195" t="s">
        <v>104</v>
      </c>
      <c r="K6" s="210">
        <v>43357</v>
      </c>
    </row>
    <row r="7" spans="6:11" ht="13.5" thickBot="1">
      <c r="F7" s="156"/>
      <c r="G7" s="156"/>
      <c r="H7" s="156"/>
      <c r="J7" s="156"/>
      <c r="K7" s="156"/>
    </row>
    <row r="8" spans="1:13" ht="12.75">
      <c r="A8" s="276"/>
      <c r="B8" s="268" t="s">
        <v>85</v>
      </c>
      <c r="C8" s="158" t="s">
        <v>86</v>
      </c>
      <c r="D8" s="158" t="s">
        <v>87</v>
      </c>
      <c r="E8" s="159"/>
      <c r="F8" s="160"/>
      <c r="G8" s="161" t="s">
        <v>88</v>
      </c>
      <c r="H8" s="162"/>
      <c r="I8" s="158" t="s">
        <v>84</v>
      </c>
      <c r="J8" s="163" t="s">
        <v>89</v>
      </c>
      <c r="K8" s="163" t="s">
        <v>90</v>
      </c>
      <c r="L8" s="164"/>
      <c r="M8" s="164"/>
    </row>
    <row r="9" spans="1:13" ht="13.5" thickBot="1">
      <c r="A9" s="277"/>
      <c r="B9" s="269"/>
      <c r="C9" s="165" t="s">
        <v>91</v>
      </c>
      <c r="D9" s="165" t="s">
        <v>91</v>
      </c>
      <c r="E9" s="166"/>
      <c r="F9" s="167"/>
      <c r="G9" s="168" t="s">
        <v>92</v>
      </c>
      <c r="H9" s="169"/>
      <c r="I9" s="165" t="s">
        <v>93</v>
      </c>
      <c r="J9" s="170" t="s">
        <v>94</v>
      </c>
      <c r="K9" s="170" t="s">
        <v>22</v>
      </c>
      <c r="L9" s="171"/>
      <c r="M9" s="171"/>
    </row>
    <row r="10" spans="1:13" ht="12.75">
      <c r="A10" s="278"/>
      <c r="B10" s="270" t="s">
        <v>23</v>
      </c>
      <c r="C10" s="207">
        <v>0</v>
      </c>
      <c r="D10" s="207">
        <v>0</v>
      </c>
      <c r="E10" s="290"/>
      <c r="F10" s="291"/>
      <c r="G10" s="173"/>
      <c r="H10" s="198">
        <f aca="true" t="shared" si="0" ref="H10:H22">D10-C10</f>
        <v>0</v>
      </c>
      <c r="I10" s="211">
        <v>0</v>
      </c>
      <c r="J10" s="174">
        <f aca="true" t="shared" si="1" ref="J10:J22">I10*H10+C10</f>
        <v>0</v>
      </c>
      <c r="K10" s="214">
        <v>0</v>
      </c>
      <c r="L10" s="290"/>
      <c r="M10" s="291"/>
    </row>
    <row r="11" spans="1:13" ht="12.75" customHeight="1">
      <c r="A11" s="278"/>
      <c r="B11" s="270" t="s">
        <v>24</v>
      </c>
      <c r="C11" s="207">
        <v>0</v>
      </c>
      <c r="D11" s="207">
        <v>0</v>
      </c>
      <c r="E11" s="290"/>
      <c r="F11" s="291"/>
      <c r="G11" s="173"/>
      <c r="H11" s="198">
        <f t="shared" si="0"/>
        <v>0</v>
      </c>
      <c r="I11" s="212">
        <v>0</v>
      </c>
      <c r="J11" s="174">
        <f t="shared" si="1"/>
        <v>0</v>
      </c>
      <c r="K11" s="214">
        <v>0</v>
      </c>
      <c r="L11" s="290"/>
      <c r="M11" s="291"/>
    </row>
    <row r="12" spans="1:13" ht="12.75" customHeight="1">
      <c r="A12" s="278"/>
      <c r="B12" s="270" t="s">
        <v>25</v>
      </c>
      <c r="C12" s="207">
        <v>0</v>
      </c>
      <c r="D12" s="207">
        <v>0</v>
      </c>
      <c r="E12" s="290"/>
      <c r="F12" s="292"/>
      <c r="G12" s="173"/>
      <c r="H12" s="198">
        <f t="shared" si="0"/>
        <v>0</v>
      </c>
      <c r="I12" s="212">
        <v>0</v>
      </c>
      <c r="J12" s="174">
        <f t="shared" si="1"/>
        <v>0</v>
      </c>
      <c r="K12" s="214">
        <v>0</v>
      </c>
      <c r="L12" s="290"/>
      <c r="M12" s="292"/>
    </row>
    <row r="13" spans="1:13" ht="12.75" customHeight="1">
      <c r="A13" s="278"/>
      <c r="B13" s="270" t="s">
        <v>28</v>
      </c>
      <c r="C13" s="207">
        <v>0</v>
      </c>
      <c r="D13" s="207">
        <v>0</v>
      </c>
      <c r="E13" s="290"/>
      <c r="F13" s="291"/>
      <c r="G13" s="173"/>
      <c r="H13" s="198">
        <f t="shared" si="0"/>
        <v>0</v>
      </c>
      <c r="I13" s="212">
        <v>0</v>
      </c>
      <c r="J13" s="174">
        <f t="shared" si="1"/>
        <v>0</v>
      </c>
      <c r="K13" s="214">
        <v>0</v>
      </c>
      <c r="L13" s="290"/>
      <c r="M13" s="291"/>
    </row>
    <row r="14" spans="1:13" ht="12.75">
      <c r="A14" s="278"/>
      <c r="B14" s="270" t="s">
        <v>30</v>
      </c>
      <c r="C14" s="207">
        <v>0</v>
      </c>
      <c r="D14" s="207">
        <v>0</v>
      </c>
      <c r="E14" s="290"/>
      <c r="F14" s="291"/>
      <c r="G14" s="173"/>
      <c r="H14" s="198">
        <f t="shared" si="0"/>
        <v>0</v>
      </c>
      <c r="I14" s="212">
        <v>0</v>
      </c>
      <c r="J14" s="174">
        <f t="shared" si="1"/>
        <v>0</v>
      </c>
      <c r="K14" s="214">
        <v>0</v>
      </c>
      <c r="L14" s="290"/>
      <c r="M14" s="291"/>
    </row>
    <row r="15" spans="1:13" ht="12.75">
      <c r="A15" s="278"/>
      <c r="B15" s="270" t="s">
        <v>32</v>
      </c>
      <c r="C15" s="207">
        <v>0</v>
      </c>
      <c r="D15" s="207">
        <v>0</v>
      </c>
      <c r="E15" s="290"/>
      <c r="F15" s="291"/>
      <c r="G15" s="173"/>
      <c r="H15" s="198">
        <f t="shared" si="0"/>
        <v>0</v>
      </c>
      <c r="I15" s="212">
        <v>0</v>
      </c>
      <c r="J15" s="174">
        <f t="shared" si="1"/>
        <v>0</v>
      </c>
      <c r="K15" s="214">
        <v>0</v>
      </c>
      <c r="L15" s="290"/>
      <c r="M15" s="291"/>
    </row>
    <row r="16" spans="1:13" ht="12.75">
      <c r="A16" s="278"/>
      <c r="B16" s="270" t="s">
        <v>35</v>
      </c>
      <c r="C16" s="207">
        <v>0</v>
      </c>
      <c r="D16" s="207">
        <v>0</v>
      </c>
      <c r="E16" s="290"/>
      <c r="F16" s="291"/>
      <c r="G16" s="173"/>
      <c r="H16" s="198">
        <f t="shared" si="0"/>
        <v>0</v>
      </c>
      <c r="I16" s="212">
        <v>0</v>
      </c>
      <c r="J16" s="174">
        <f t="shared" si="1"/>
        <v>0</v>
      </c>
      <c r="K16" s="214">
        <v>0</v>
      </c>
      <c r="L16" s="290"/>
      <c r="M16" s="291"/>
    </row>
    <row r="17" spans="1:13" ht="12.75">
      <c r="A17" s="278"/>
      <c r="B17" s="270" t="s">
        <v>95</v>
      </c>
      <c r="C17" s="207">
        <v>0</v>
      </c>
      <c r="D17" s="207">
        <v>0</v>
      </c>
      <c r="E17" s="290"/>
      <c r="F17" s="291"/>
      <c r="G17" s="173"/>
      <c r="H17" s="198">
        <f t="shared" si="0"/>
        <v>0</v>
      </c>
      <c r="I17" s="212">
        <v>0</v>
      </c>
      <c r="J17" s="174">
        <f t="shared" si="1"/>
        <v>0</v>
      </c>
      <c r="K17" s="214">
        <v>0</v>
      </c>
      <c r="L17" s="290"/>
      <c r="M17" s="291"/>
    </row>
    <row r="18" spans="1:13" ht="12.75">
      <c r="A18" s="278"/>
      <c r="B18" s="270" t="s">
        <v>39</v>
      </c>
      <c r="C18" s="207">
        <v>0</v>
      </c>
      <c r="D18" s="207">
        <v>0</v>
      </c>
      <c r="E18" s="290"/>
      <c r="F18" s="291"/>
      <c r="G18" s="173"/>
      <c r="H18" s="198">
        <f t="shared" si="0"/>
        <v>0</v>
      </c>
      <c r="I18" s="212">
        <v>0</v>
      </c>
      <c r="J18" s="174">
        <f t="shared" si="1"/>
        <v>0</v>
      </c>
      <c r="K18" s="214">
        <v>0</v>
      </c>
      <c r="L18" s="290"/>
      <c r="M18" s="291"/>
    </row>
    <row r="19" spans="1:13" ht="12.75">
      <c r="A19" s="278"/>
      <c r="B19" s="289" t="s">
        <v>152</v>
      </c>
      <c r="C19" s="207">
        <v>0</v>
      </c>
      <c r="D19" s="207">
        <v>0</v>
      </c>
      <c r="E19" s="290"/>
      <c r="F19" s="291"/>
      <c r="G19" s="173"/>
      <c r="H19" s="198">
        <f t="shared" si="0"/>
        <v>0</v>
      </c>
      <c r="I19" s="212">
        <v>0</v>
      </c>
      <c r="J19" s="174">
        <f t="shared" si="1"/>
        <v>0</v>
      </c>
      <c r="K19" s="214">
        <v>0</v>
      </c>
      <c r="L19" s="290"/>
      <c r="M19" s="291"/>
    </row>
    <row r="20" spans="1:13" ht="12.75">
      <c r="A20" s="278"/>
      <c r="B20" s="289" t="s">
        <v>153</v>
      </c>
      <c r="C20" s="207">
        <v>0</v>
      </c>
      <c r="D20" s="207">
        <v>0</v>
      </c>
      <c r="E20" s="290"/>
      <c r="F20" s="291"/>
      <c r="G20" s="173"/>
      <c r="H20" s="198">
        <f t="shared" si="0"/>
        <v>0</v>
      </c>
      <c r="I20" s="212">
        <v>0</v>
      </c>
      <c r="J20" s="174">
        <f t="shared" si="1"/>
        <v>0</v>
      </c>
      <c r="K20" s="214">
        <v>0</v>
      </c>
      <c r="L20" s="290"/>
      <c r="M20" s="291"/>
    </row>
    <row r="21" spans="1:13" ht="12.75">
      <c r="A21" s="278"/>
      <c r="B21" s="271" t="s">
        <v>97</v>
      </c>
      <c r="C21" s="207">
        <v>0</v>
      </c>
      <c r="D21" s="207">
        <v>0</v>
      </c>
      <c r="E21" s="290"/>
      <c r="F21" s="291"/>
      <c r="G21" s="173"/>
      <c r="H21" s="198">
        <f t="shared" si="0"/>
        <v>0</v>
      </c>
      <c r="I21" s="212">
        <v>0</v>
      </c>
      <c r="J21" s="174">
        <f t="shared" si="1"/>
        <v>0</v>
      </c>
      <c r="K21" s="214">
        <v>0</v>
      </c>
      <c r="L21" s="290"/>
      <c r="M21" s="291"/>
    </row>
    <row r="22" spans="1:13" ht="13.5" thickBot="1">
      <c r="A22" s="278"/>
      <c r="B22" s="272" t="s">
        <v>97</v>
      </c>
      <c r="C22" s="207">
        <v>0</v>
      </c>
      <c r="D22" s="207">
        <v>0</v>
      </c>
      <c r="E22" s="293"/>
      <c r="F22" s="294"/>
      <c r="G22" s="175"/>
      <c r="H22" s="199">
        <f t="shared" si="0"/>
        <v>0</v>
      </c>
      <c r="I22" s="213">
        <v>0</v>
      </c>
      <c r="J22" s="176">
        <f t="shared" si="1"/>
        <v>0</v>
      </c>
      <c r="K22" s="215">
        <v>0</v>
      </c>
      <c r="L22" s="293"/>
      <c r="M22" s="294"/>
    </row>
    <row r="23" spans="1:13" ht="13.5" thickTop="1">
      <c r="A23" s="278"/>
      <c r="B23" s="273"/>
      <c r="C23" s="177" t="s">
        <v>17</v>
      </c>
      <c r="D23" s="177" t="s">
        <v>17</v>
      </c>
      <c r="E23" s="178" t="s">
        <v>18</v>
      </c>
      <c r="F23" s="179" t="s">
        <v>18</v>
      </c>
      <c r="G23" s="180"/>
      <c r="H23" s="181"/>
      <c r="I23" s="182" t="s">
        <v>84</v>
      </c>
      <c r="J23" s="183" t="s">
        <v>89</v>
      </c>
      <c r="K23" s="183" t="s">
        <v>89</v>
      </c>
      <c r="L23" s="184"/>
      <c r="M23" s="297"/>
    </row>
    <row r="24" spans="1:13" ht="13.5" thickBot="1">
      <c r="A24" s="276"/>
      <c r="B24" s="274" t="s">
        <v>98</v>
      </c>
      <c r="C24" s="186" t="s">
        <v>86</v>
      </c>
      <c r="D24" s="186" t="s">
        <v>87</v>
      </c>
      <c r="E24" s="187" t="s">
        <v>86</v>
      </c>
      <c r="F24" s="188" t="s">
        <v>87</v>
      </c>
      <c r="G24" s="189" t="s">
        <v>17</v>
      </c>
      <c r="H24" s="189" t="s">
        <v>18</v>
      </c>
      <c r="I24" s="165" t="s">
        <v>93</v>
      </c>
      <c r="J24" s="190" t="s">
        <v>99</v>
      </c>
      <c r="K24" s="190" t="s">
        <v>100</v>
      </c>
      <c r="L24" s="189" t="s">
        <v>101</v>
      </c>
      <c r="M24" s="189" t="s">
        <v>102</v>
      </c>
    </row>
    <row r="25" spans="1:13" ht="12.75">
      <c r="A25" s="278"/>
      <c r="B25" s="270" t="s">
        <v>28</v>
      </c>
      <c r="C25" s="207">
        <v>0</v>
      </c>
      <c r="D25" s="207">
        <v>0</v>
      </c>
      <c r="E25" s="291"/>
      <c r="F25" s="291"/>
      <c r="G25" s="172">
        <f aca="true" t="shared" si="2" ref="G25:G30">D25-C25</f>
        <v>0</v>
      </c>
      <c r="H25" s="291"/>
      <c r="I25" s="212">
        <v>0</v>
      </c>
      <c r="J25" s="174">
        <f aca="true" t="shared" si="3" ref="J25:J30">I25*G25+C25</f>
        <v>0</v>
      </c>
      <c r="K25" s="291"/>
      <c r="L25" s="218">
        <v>0</v>
      </c>
      <c r="M25" s="290"/>
    </row>
    <row r="26" spans="1:13" ht="12.75">
      <c r="A26" s="278"/>
      <c r="B26" s="270" t="s">
        <v>41</v>
      </c>
      <c r="C26" s="207">
        <v>0</v>
      </c>
      <c r="D26" s="207">
        <v>0</v>
      </c>
      <c r="E26" s="291"/>
      <c r="F26" s="291"/>
      <c r="G26" s="172">
        <f t="shared" si="2"/>
        <v>0</v>
      </c>
      <c r="H26" s="291"/>
      <c r="I26" s="212">
        <v>0</v>
      </c>
      <c r="J26" s="174">
        <f t="shared" si="3"/>
        <v>0</v>
      </c>
      <c r="K26" s="291"/>
      <c r="L26" s="218">
        <v>0</v>
      </c>
      <c r="M26" s="290"/>
    </row>
    <row r="27" spans="1:13" ht="12.75">
      <c r="A27" s="278"/>
      <c r="B27" s="270" t="s">
        <v>43</v>
      </c>
      <c r="C27" s="207">
        <v>0</v>
      </c>
      <c r="D27" s="207">
        <v>0</v>
      </c>
      <c r="E27" s="291"/>
      <c r="F27" s="291"/>
      <c r="G27" s="172">
        <f t="shared" si="2"/>
        <v>0</v>
      </c>
      <c r="H27" s="291"/>
      <c r="I27" s="212">
        <v>0</v>
      </c>
      <c r="J27" s="174">
        <f t="shared" si="3"/>
        <v>0</v>
      </c>
      <c r="K27" s="291"/>
      <c r="L27" s="218">
        <v>0</v>
      </c>
      <c r="M27" s="290"/>
    </row>
    <row r="28" spans="1:13" ht="12.75">
      <c r="A28" s="278"/>
      <c r="B28" s="270" t="s">
        <v>24</v>
      </c>
      <c r="C28" s="207">
        <v>0</v>
      </c>
      <c r="D28" s="207">
        <v>0</v>
      </c>
      <c r="E28" s="291"/>
      <c r="F28" s="291"/>
      <c r="G28" s="172">
        <f t="shared" si="2"/>
        <v>0</v>
      </c>
      <c r="H28" s="291"/>
      <c r="I28" s="212">
        <v>0</v>
      </c>
      <c r="J28" s="174">
        <f t="shared" si="3"/>
        <v>0</v>
      </c>
      <c r="K28" s="291"/>
      <c r="L28" s="218">
        <v>0</v>
      </c>
      <c r="M28" s="290"/>
    </row>
    <row r="29" spans="1:13" ht="12.75">
      <c r="A29" s="278"/>
      <c r="B29" s="289" t="s">
        <v>154</v>
      </c>
      <c r="C29" s="207">
        <v>0</v>
      </c>
      <c r="D29" s="207">
        <v>0</v>
      </c>
      <c r="E29" s="291"/>
      <c r="F29" s="291"/>
      <c r="G29" s="172">
        <f t="shared" si="2"/>
        <v>0</v>
      </c>
      <c r="H29" s="291"/>
      <c r="I29" s="212">
        <v>0</v>
      </c>
      <c r="J29" s="174">
        <f t="shared" si="3"/>
        <v>0</v>
      </c>
      <c r="K29" s="291"/>
      <c r="L29" s="218">
        <v>0</v>
      </c>
      <c r="M29" s="290"/>
    </row>
    <row r="30" spans="1:13" ht="12.75">
      <c r="A30" s="279"/>
      <c r="B30" s="270" t="s">
        <v>141</v>
      </c>
      <c r="C30" s="207">
        <v>0</v>
      </c>
      <c r="D30" s="207">
        <v>0</v>
      </c>
      <c r="E30" s="291"/>
      <c r="F30" s="291"/>
      <c r="G30" s="172">
        <f t="shared" si="2"/>
        <v>0</v>
      </c>
      <c r="H30" s="291"/>
      <c r="I30" s="212">
        <v>0</v>
      </c>
      <c r="J30" s="174">
        <f t="shared" si="3"/>
        <v>0</v>
      </c>
      <c r="K30" s="291"/>
      <c r="L30" s="218">
        <v>0</v>
      </c>
      <c r="M30" s="290"/>
    </row>
    <row r="31" spans="1:13" ht="13.5" thickBot="1">
      <c r="A31" s="278"/>
      <c r="B31" s="275" t="s">
        <v>103</v>
      </c>
      <c r="C31" s="291"/>
      <c r="D31" s="291"/>
      <c r="E31" s="216">
        <v>0</v>
      </c>
      <c r="F31" s="207">
        <v>0</v>
      </c>
      <c r="G31" s="291"/>
      <c r="H31" s="197">
        <f>F31-E31</f>
        <v>0</v>
      </c>
      <c r="I31" s="217">
        <v>0</v>
      </c>
      <c r="J31" s="291"/>
      <c r="K31" s="192">
        <f>I31*H31+E31</f>
        <v>0</v>
      </c>
      <c r="L31" s="290"/>
      <c r="M31" s="219">
        <v>0</v>
      </c>
    </row>
    <row r="33" spans="2:5" ht="12.75">
      <c r="B33" s="295" t="s">
        <v>156</v>
      </c>
      <c r="E33" t="s">
        <v>44</v>
      </c>
    </row>
    <row r="34" spans="6:11" ht="12.75">
      <c r="F34" s="193"/>
      <c r="G34" s="193"/>
      <c r="H34" s="193"/>
      <c r="I34" s="194"/>
      <c r="J34" s="193"/>
      <c r="K34" s="193"/>
    </row>
    <row r="35" ht="12.75" hidden="1"/>
    <row r="36" ht="12.75">
      <c r="D36" s="108" t="s">
        <v>130</v>
      </c>
    </row>
    <row r="38" ht="11.25" customHeight="1"/>
  </sheetData>
  <sheetProtection password="F5EE" sheet="1" objects="1" scenarios="1"/>
  <printOptions/>
  <pageMargins left="0.25" right="0.25" top="1" bottom="1" header="0.5" footer="0.5"/>
  <pageSetup horizontalDpi="300" verticalDpi="300" orientation="landscape" scale="95" r:id="rId1"/>
  <headerFooter alignWithMargins="0">
    <oddFooter>&amp;L&amp;4Rev. 7/2012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7">
      <selection activeCell="N46" sqref="N46"/>
    </sheetView>
  </sheetViews>
  <sheetFormatPr defaultColWidth="9.140625" defaultRowHeight="12.75"/>
  <cols>
    <col min="2" max="2" width="9.8515625" style="0" customWidth="1"/>
    <col min="3" max="3" width="10.421875" style="0" customWidth="1"/>
    <col min="4" max="4" width="9.00390625" style="107" customWidth="1"/>
    <col min="5" max="5" width="13.57421875" style="0" customWidth="1"/>
    <col min="6" max="6" width="11.140625" style="0" customWidth="1"/>
  </cols>
  <sheetData>
    <row r="1" ht="18.75">
      <c r="E1" s="251" t="s">
        <v>117</v>
      </c>
    </row>
    <row r="2" ht="12.75">
      <c r="E2" s="252" t="s">
        <v>113</v>
      </c>
    </row>
    <row r="3" ht="12.75">
      <c r="E3" s="253" t="s">
        <v>114</v>
      </c>
    </row>
    <row r="4" ht="12.75">
      <c r="E4" s="253" t="s">
        <v>115</v>
      </c>
    </row>
    <row r="5" ht="12.75">
      <c r="E5" s="253" t="s">
        <v>116</v>
      </c>
    </row>
    <row r="6" ht="12.75">
      <c r="E6" s="223"/>
    </row>
    <row r="9" spans="2:3" ht="12.75">
      <c r="B9" s="110" t="str">
        <f>'OWNER 1 CERTIFICATION'!A18</f>
        <v>OWNER 1</v>
      </c>
      <c r="C9" s="110"/>
    </row>
    <row r="10" spans="2:3" ht="12.75">
      <c r="B10" s="110" t="str">
        <f>'OWNER 1 CERTIFICATION'!A19</f>
        <v>OWNER</v>
      </c>
      <c r="C10" s="110"/>
    </row>
    <row r="11" spans="2:3" ht="12.75">
      <c r="B11" s="110" t="str">
        <f>'OWNER 1 CERTIFICATION'!A20</f>
        <v>ADDRESS</v>
      </c>
      <c r="C11" s="110"/>
    </row>
    <row r="12" spans="2:3" ht="12.75">
      <c r="B12" s="110" t="str">
        <f>'OWNER 1 CERTIFICATION'!A21</f>
        <v>TOWN, STATE, ZIP</v>
      </c>
      <c r="C12" s="110"/>
    </row>
    <row r="15" ht="15.75">
      <c r="D15" s="109" t="s">
        <v>150</v>
      </c>
    </row>
    <row r="18" spans="1:5" ht="12.75">
      <c r="A18" t="s">
        <v>110</v>
      </c>
      <c r="E18" s="113">
        <f>'OWNER 1 CERTIFICATION'!$A$23</f>
        <v>1</v>
      </c>
    </row>
    <row r="19" ht="12.75">
      <c r="E19" s="113"/>
    </row>
    <row r="20" spans="1:5" ht="12.75">
      <c r="A20" t="s">
        <v>61</v>
      </c>
      <c r="E20" s="113" t="str">
        <f>'OWNER 1 CERTIFICATION'!$A$29</f>
        <v>000-0000-000</v>
      </c>
    </row>
    <row r="21" ht="12.75">
      <c r="E21" s="113"/>
    </row>
    <row r="22" spans="1:5" ht="12.75">
      <c r="A22" t="s">
        <v>151</v>
      </c>
      <c r="E22" s="113" t="str">
        <f>'OWNER 1 CERTIFICATION'!$A$37</f>
        <v>02-000-000-T</v>
      </c>
    </row>
    <row r="23" ht="12.75">
      <c r="E23" s="113"/>
    </row>
    <row r="24" spans="1:5" ht="12.75">
      <c r="A24" t="s">
        <v>62</v>
      </c>
      <c r="E24" s="114">
        <f>'OWNER 1 CERTIFICATION'!$B$6</f>
        <v>43357</v>
      </c>
    </row>
    <row r="25" ht="12.75">
      <c r="E25" s="113"/>
    </row>
    <row r="26" spans="1:5" ht="12.75">
      <c r="A26" t="s">
        <v>63</v>
      </c>
      <c r="E26" s="113"/>
    </row>
    <row r="27" spans="1:5" ht="12.75">
      <c r="A27" t="s">
        <v>64</v>
      </c>
      <c r="E27" s="115">
        <f>'OWNER 1 CERTIFICATION'!$J$32</f>
        <v>0</v>
      </c>
    </row>
    <row r="30" spans="1:9" ht="12.75">
      <c r="A30" s="108" t="s">
        <v>126</v>
      </c>
      <c r="B30" s="108"/>
      <c r="C30" s="108"/>
      <c r="D30" s="111"/>
      <c r="E30" s="108"/>
      <c r="F30" s="254">
        <f>'YIELD TAX WARRANT'!$C$50</f>
        <v>43387</v>
      </c>
      <c r="G30" s="108" t="s">
        <v>65</v>
      </c>
      <c r="H30" s="108"/>
      <c r="I30" s="108"/>
    </row>
    <row r="33" ht="12.75">
      <c r="A33" t="s">
        <v>66</v>
      </c>
    </row>
    <row r="34" ht="12.75">
      <c r="A34" t="s">
        <v>67</v>
      </c>
    </row>
    <row r="35" ht="12.75">
      <c r="A35" t="s">
        <v>68</v>
      </c>
    </row>
    <row r="37" spans="1:9" ht="12.75">
      <c r="A37" s="283" t="s">
        <v>128</v>
      </c>
      <c r="C37" s="222" t="s">
        <v>109</v>
      </c>
      <c r="D37" s="142"/>
      <c r="E37" s="141"/>
      <c r="F37" s="141"/>
      <c r="G37" s="141"/>
      <c r="H37" s="141"/>
      <c r="I37" s="141"/>
    </row>
    <row r="38" spans="1:9" ht="12.75">
      <c r="A38" s="284" t="s">
        <v>127</v>
      </c>
      <c r="C38" s="141"/>
      <c r="D38" s="142"/>
      <c r="E38" s="141"/>
      <c r="F38" s="141"/>
      <c r="G38" s="141"/>
      <c r="H38" s="141"/>
      <c r="I38" s="141"/>
    </row>
    <row r="40" ht="12.75">
      <c r="E40" t="s">
        <v>69</v>
      </c>
    </row>
    <row r="45" ht="12.75">
      <c r="E45" s="222" t="s">
        <v>119</v>
      </c>
    </row>
    <row r="46" ht="12.75">
      <c r="E46" t="s">
        <v>70</v>
      </c>
    </row>
  </sheetData>
  <sheetProtection password="EA2E" sheet="1" objects="1" scenarios="1"/>
  <printOptions/>
  <pageMargins left="0.75" right="0.75" top="1" bottom="1" header="0.5" footer="0.5"/>
  <pageSetup horizontalDpi="300" verticalDpi="300" orientation="portrait" r:id="rId1"/>
  <headerFooter alignWithMargins="0">
    <oddFooter>&amp;L&amp;4Rev.  7/2012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7">
      <selection activeCell="H18" sqref="H18"/>
    </sheetView>
  </sheetViews>
  <sheetFormatPr defaultColWidth="9.140625" defaultRowHeight="12.75"/>
  <cols>
    <col min="2" max="2" width="10.28125" style="0" customWidth="1"/>
    <col min="5" max="5" width="13.00390625" style="0" customWidth="1"/>
    <col min="6" max="6" width="10.57421875" style="0" customWidth="1"/>
  </cols>
  <sheetData>
    <row r="1" spans="4:5" ht="18.75">
      <c r="D1" s="107"/>
      <c r="E1" s="224" t="str">
        <f>'Bill Owner1'!E1</f>
        <v>TOWN OF SOMEWHERE </v>
      </c>
    </row>
    <row r="2" spans="4:5" ht="12.75">
      <c r="D2" s="107"/>
      <c r="E2" s="225" t="str">
        <f>'Bill Owner1'!E2</f>
        <v>YOUR ROAD NAME &amp; NUMBER</v>
      </c>
    </row>
    <row r="3" spans="4:5" ht="12.75">
      <c r="D3" s="107"/>
      <c r="E3" s="223" t="str">
        <f>'Bill Owner1'!E3</f>
        <v>P.O. BOX 000</v>
      </c>
    </row>
    <row r="4" spans="4:5" ht="12.75">
      <c r="D4" s="107"/>
      <c r="E4" s="223" t="str">
        <f>'Bill Owner1'!E4</f>
        <v>SOMEWHERE, NH  03200</v>
      </c>
    </row>
    <row r="5" spans="4:5" ht="12.75">
      <c r="D5" s="107"/>
      <c r="E5" s="223" t="str">
        <f>'Bill Owner1'!E5</f>
        <v>(603) 555-1212</v>
      </c>
    </row>
    <row r="7" ht="12.75">
      <c r="D7" s="107"/>
    </row>
    <row r="8" ht="12.75">
      <c r="D8" s="107"/>
    </row>
    <row r="9" spans="2:4" ht="12.75">
      <c r="B9" s="110" t="str">
        <f>'OWNER 2 CERTIFICATION'!A18</f>
        <v>OWNER 2</v>
      </c>
      <c r="C9" s="110"/>
      <c r="D9" s="107"/>
    </row>
    <row r="10" spans="2:4" ht="12.75">
      <c r="B10" s="110" t="str">
        <f>'OWNER 2 CERTIFICATION'!A19</f>
        <v>OWNER</v>
      </c>
      <c r="C10" s="110"/>
      <c r="D10" s="107"/>
    </row>
    <row r="11" spans="2:4" ht="12.75">
      <c r="B11" s="110" t="str">
        <f>'OWNER 2 CERTIFICATION'!A20</f>
        <v>ADDRESS </v>
      </c>
      <c r="C11" s="110"/>
      <c r="D11" s="107"/>
    </row>
    <row r="12" spans="2:4" ht="12.75">
      <c r="B12" s="110" t="str">
        <f>'OWNER 2 CERTIFICATION'!A21</f>
        <v>TOWN, STATE, ZIP</v>
      </c>
      <c r="C12" s="110"/>
      <c r="D12" s="107"/>
    </row>
    <row r="13" ht="12.75">
      <c r="D13" s="107"/>
    </row>
    <row r="14" ht="12.75">
      <c r="D14" s="107"/>
    </row>
    <row r="15" ht="15.75">
      <c r="D15" s="109" t="s">
        <v>150</v>
      </c>
    </row>
    <row r="16" ht="12.75">
      <c r="D16" s="107"/>
    </row>
    <row r="17" ht="12.75">
      <c r="D17" s="107"/>
    </row>
    <row r="18" spans="1:5" ht="12.75">
      <c r="A18" t="s">
        <v>110</v>
      </c>
      <c r="D18" s="107"/>
      <c r="E18" s="113">
        <f>'OWNER 2 CERTIFICATION'!$A$23</f>
        <v>2</v>
      </c>
    </row>
    <row r="19" ht="12.75">
      <c r="D19" s="107"/>
    </row>
    <row r="20" spans="1:5" ht="12.75">
      <c r="A20" t="s">
        <v>61</v>
      </c>
      <c r="D20" s="107"/>
      <c r="E20" t="str">
        <f>'OWNER 2 CERTIFICATION'!$A$29</f>
        <v>000-0000-000</v>
      </c>
    </row>
    <row r="21" ht="12.75">
      <c r="D21" s="107"/>
    </row>
    <row r="22" spans="1:5" ht="12.75">
      <c r="A22" t="s">
        <v>151</v>
      </c>
      <c r="D22" s="107"/>
      <c r="E22" t="str">
        <f>'OWNER 2 CERTIFICATION'!$A$37</f>
        <v>02-000-000-T</v>
      </c>
    </row>
    <row r="23" ht="12.75">
      <c r="D23" s="107"/>
    </row>
    <row r="24" spans="1:5" ht="12.75">
      <c r="A24" t="s">
        <v>62</v>
      </c>
      <c r="D24" s="107"/>
      <c r="E24" s="114">
        <f>'OWNER 1 CERTIFICATION'!$B$6</f>
        <v>43357</v>
      </c>
    </row>
    <row r="25" ht="12.75">
      <c r="D25" s="107"/>
    </row>
    <row r="26" spans="1:4" ht="12.75">
      <c r="A26" t="s">
        <v>63</v>
      </c>
      <c r="D26" s="107"/>
    </row>
    <row r="27" spans="1:5" ht="12.75">
      <c r="A27" t="s">
        <v>64</v>
      </c>
      <c r="D27" s="107"/>
      <c r="E27" s="115">
        <f>'OWNER 2 CERTIFICATION'!$J$32</f>
        <v>0</v>
      </c>
    </row>
    <row r="28" ht="12.75">
      <c r="D28" s="107"/>
    </row>
    <row r="29" ht="12.75">
      <c r="D29" s="107"/>
    </row>
    <row r="30" spans="1:9" ht="12.75">
      <c r="A30" s="108" t="s">
        <v>125</v>
      </c>
      <c r="B30" s="108"/>
      <c r="C30" s="108"/>
      <c r="D30" s="111"/>
      <c r="E30" s="108"/>
      <c r="F30" s="254">
        <f>'YIELD TAX WARRANT'!$C$50</f>
        <v>43387</v>
      </c>
      <c r="G30" s="108" t="s">
        <v>65</v>
      </c>
      <c r="H30" s="108"/>
      <c r="I30" s="108"/>
    </row>
    <row r="31" ht="12.75">
      <c r="D31" s="107"/>
    </row>
    <row r="32" ht="12.75">
      <c r="D32" s="107"/>
    </row>
    <row r="33" spans="1:4" ht="12.75">
      <c r="A33" t="s">
        <v>66</v>
      </c>
      <c r="D33" s="107"/>
    </row>
    <row r="34" spans="1:4" ht="12.75">
      <c r="A34" t="s">
        <v>67</v>
      </c>
      <c r="D34" s="107"/>
    </row>
    <row r="35" spans="1:4" ht="12.75">
      <c r="A35" t="s">
        <v>68</v>
      </c>
      <c r="D35" s="107"/>
    </row>
    <row r="36" ht="12.75">
      <c r="D36" s="107"/>
    </row>
    <row r="37" spans="1:9" ht="12.75">
      <c r="A37" s="283" t="s">
        <v>75</v>
      </c>
      <c r="C37" s="141" t="str">
        <f>'Bill Owner1'!$C$37</f>
        <v>MONDAY 9-12 &amp; 7-8:30, WEDS &amp; FRIDAY 9-4, THURSDAY 9-12</v>
      </c>
      <c r="D37" s="142"/>
      <c r="E37" s="141"/>
      <c r="F37" s="141"/>
      <c r="G37" s="141"/>
      <c r="H37" s="141"/>
      <c r="I37" s="141"/>
    </row>
    <row r="38" spans="1:9" ht="12.75">
      <c r="A38" s="141" t="str">
        <f>'Bill Owner1'!$A$38</f>
        <v>THURSDAY EVENING: 7-8:30</v>
      </c>
      <c r="C38" s="141"/>
      <c r="D38" s="142"/>
      <c r="E38" s="141"/>
      <c r="F38" s="141"/>
      <c r="G38" s="141"/>
      <c r="H38" s="141"/>
      <c r="I38" s="141"/>
    </row>
    <row r="39" ht="12.75">
      <c r="D39" s="107"/>
    </row>
    <row r="40" spans="4:5" ht="12.75">
      <c r="D40" s="107"/>
      <c r="E40" t="s">
        <v>69</v>
      </c>
    </row>
    <row r="41" ht="12.75">
      <c r="D41" s="107"/>
    </row>
    <row r="42" ht="12.75">
      <c r="D42" s="107"/>
    </row>
    <row r="43" ht="12.75">
      <c r="D43" s="107"/>
    </row>
    <row r="44" ht="12.75">
      <c r="D44" s="107"/>
    </row>
    <row r="45" spans="4:5" ht="12.75">
      <c r="D45" s="107"/>
      <c r="E45" t="str">
        <f>'Bill Owner1'!$E$45</f>
        <v>COLLECTORS NAME</v>
      </c>
    </row>
    <row r="46" spans="4:5" ht="12.75">
      <c r="D46" s="107"/>
      <c r="E46" t="s">
        <v>70</v>
      </c>
    </row>
    <row r="47" ht="12.75">
      <c r="D47" s="107"/>
    </row>
  </sheetData>
  <sheetProtection password="EA2E" sheet="1" objects="1" scenarios="1"/>
  <printOptions/>
  <pageMargins left="0.75" right="0.75" top="1" bottom="1" header="0.5" footer="0.5"/>
  <pageSetup horizontalDpi="600" verticalDpi="600" orientation="portrait" r:id="rId1"/>
  <headerFooter alignWithMargins="0">
    <oddFooter>&amp;L&amp;4Rev. 7/2012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4">
      <selection activeCell="K49" sqref="K49"/>
    </sheetView>
  </sheetViews>
  <sheetFormatPr defaultColWidth="9.140625" defaultRowHeight="12.75"/>
  <cols>
    <col min="2" max="2" width="10.57421875" style="0" customWidth="1"/>
    <col min="5" max="5" width="14.7109375" style="0" customWidth="1"/>
    <col min="6" max="6" width="10.421875" style="0" customWidth="1"/>
  </cols>
  <sheetData>
    <row r="1" spans="4:5" ht="18.75">
      <c r="D1" s="107"/>
      <c r="E1" s="224" t="str">
        <f>'Bill Owner1'!E1</f>
        <v>TOWN OF SOMEWHERE </v>
      </c>
    </row>
    <row r="2" spans="4:5" ht="12.75">
      <c r="D2" s="107"/>
      <c r="E2" s="225" t="str">
        <f>'Bill Owner1'!E2</f>
        <v>YOUR ROAD NAME &amp; NUMBER</v>
      </c>
    </row>
    <row r="3" spans="4:5" ht="12.75">
      <c r="D3" s="107"/>
      <c r="E3" s="223" t="str">
        <f>'Bill Owner1'!E3</f>
        <v>P.O. BOX 000</v>
      </c>
    </row>
    <row r="4" spans="4:5" ht="12.75">
      <c r="D4" s="107"/>
      <c r="E4" s="223" t="str">
        <f>'Bill Owner1'!E4</f>
        <v>SOMEWHERE, NH  03200</v>
      </c>
    </row>
    <row r="5" spans="4:5" ht="12.75">
      <c r="D5" s="107"/>
      <c r="E5" s="223" t="str">
        <f>'Bill Owner1'!E5</f>
        <v>(603) 555-1212</v>
      </c>
    </row>
    <row r="7" ht="12.75">
      <c r="D7" s="107"/>
    </row>
    <row r="8" ht="12.75">
      <c r="D8" s="107"/>
    </row>
    <row r="9" spans="2:4" ht="12.75">
      <c r="B9" s="110" t="str">
        <f>'OWNER 3 CERTIFICATION'!A18</f>
        <v>OWNER 3</v>
      </c>
      <c r="C9" s="110"/>
      <c r="D9" s="107"/>
    </row>
    <row r="10" spans="2:4" ht="12.75">
      <c r="B10" s="110" t="str">
        <f>'OWNER 3 CERTIFICATION'!A19</f>
        <v>OWNER</v>
      </c>
      <c r="C10" s="110"/>
      <c r="D10" s="107"/>
    </row>
    <row r="11" spans="2:4" ht="12.75">
      <c r="B11" s="110" t="str">
        <f>'OWNER 3 CERTIFICATION'!A20</f>
        <v>ADDRESS </v>
      </c>
      <c r="C11" s="110"/>
      <c r="D11" s="107"/>
    </row>
    <row r="12" spans="2:4" ht="12.75">
      <c r="B12" s="110" t="str">
        <f>'OWNER 3 CERTIFICATION'!A21</f>
        <v>TOWN, STATE, ZIP</v>
      </c>
      <c r="C12" s="110"/>
      <c r="D12" s="107"/>
    </row>
    <row r="13" ht="12.75">
      <c r="D13" s="107"/>
    </row>
    <row r="14" ht="12.75">
      <c r="D14" s="107"/>
    </row>
    <row r="15" ht="15.75">
      <c r="D15" s="109" t="s">
        <v>150</v>
      </c>
    </row>
    <row r="16" ht="12.75">
      <c r="D16" s="107"/>
    </row>
    <row r="17" ht="12.75">
      <c r="D17" s="107"/>
    </row>
    <row r="18" spans="1:5" ht="12.75">
      <c r="A18" t="s">
        <v>110</v>
      </c>
      <c r="D18" s="107"/>
      <c r="E18" s="113">
        <f>'OWNER 3 CERTIFICATION'!$A$23</f>
        <v>3</v>
      </c>
    </row>
    <row r="19" ht="12.75">
      <c r="D19" s="107"/>
    </row>
    <row r="20" spans="1:5" ht="12.75">
      <c r="A20" t="s">
        <v>61</v>
      </c>
      <c r="D20" s="107"/>
      <c r="E20" s="113" t="str">
        <f>'OWNER 3 CERTIFICATION'!$A$29</f>
        <v>000-0000-000</v>
      </c>
    </row>
    <row r="21" ht="12.75">
      <c r="D21" s="107"/>
    </row>
    <row r="22" spans="1:5" ht="12.75">
      <c r="A22" t="s">
        <v>151</v>
      </c>
      <c r="D22" s="107"/>
      <c r="E22" t="str">
        <f>'OWNER 3 CERTIFICATION'!$A$37</f>
        <v>02-000-000-T</v>
      </c>
    </row>
    <row r="23" ht="12.75">
      <c r="D23" s="107"/>
    </row>
    <row r="24" spans="1:5" ht="12.75">
      <c r="A24" t="s">
        <v>62</v>
      </c>
      <c r="D24" s="107"/>
      <c r="E24" s="114">
        <f>'OWNER 1 CERTIFICATION'!$B$6</f>
        <v>43357</v>
      </c>
    </row>
    <row r="25" ht="12.75">
      <c r="D25" s="107"/>
    </row>
    <row r="26" spans="1:4" ht="12.75">
      <c r="A26" t="s">
        <v>63</v>
      </c>
      <c r="D26" s="107"/>
    </row>
    <row r="27" spans="1:5" ht="12.75">
      <c r="A27" t="s">
        <v>64</v>
      </c>
      <c r="D27" s="107"/>
      <c r="E27" s="115">
        <f>'OWNER 3 CERTIFICATION'!$J$32</f>
        <v>0</v>
      </c>
    </row>
    <row r="28" ht="12.75">
      <c r="D28" s="107"/>
    </row>
    <row r="29" ht="12.75">
      <c r="D29" s="107"/>
    </row>
    <row r="30" spans="1:9" ht="12.75">
      <c r="A30" s="108" t="s">
        <v>125</v>
      </c>
      <c r="B30" s="108"/>
      <c r="C30" s="108"/>
      <c r="D30" s="111"/>
      <c r="E30" s="108"/>
      <c r="F30" s="254">
        <f>'YIELD TAX WARRANT'!$C$50</f>
        <v>43387</v>
      </c>
      <c r="G30" s="108" t="s">
        <v>65</v>
      </c>
      <c r="H30" s="108"/>
      <c r="I30" s="108"/>
    </row>
    <row r="31" ht="12.75">
      <c r="D31" s="107"/>
    </row>
    <row r="32" ht="12.75">
      <c r="D32" s="107"/>
    </row>
    <row r="33" spans="1:4" ht="12.75">
      <c r="A33" t="s">
        <v>66</v>
      </c>
      <c r="D33" s="107"/>
    </row>
    <row r="34" spans="1:4" ht="12.75">
      <c r="A34" t="s">
        <v>67</v>
      </c>
      <c r="D34" s="107"/>
    </row>
    <row r="35" spans="1:4" ht="12.75">
      <c r="A35" t="s">
        <v>68</v>
      </c>
      <c r="D35" s="107"/>
    </row>
    <row r="36" ht="12.75">
      <c r="D36" s="107"/>
    </row>
    <row r="37" spans="1:9" ht="12.75">
      <c r="A37" s="283" t="s">
        <v>74</v>
      </c>
      <c r="C37" s="141" t="str">
        <f>'Bill Owner1'!$C$37</f>
        <v>MONDAY 9-12 &amp; 7-8:30, WEDS &amp; FRIDAY 9-4, THURSDAY 9-12</v>
      </c>
      <c r="D37" s="142"/>
      <c r="E37" s="141"/>
      <c r="F37" s="141"/>
      <c r="G37" s="141"/>
      <c r="H37" s="141"/>
      <c r="I37" s="141"/>
    </row>
    <row r="38" spans="1:9" ht="12.75">
      <c r="A38" s="141" t="str">
        <f>'Bill Owner1'!$A$38</f>
        <v>THURSDAY EVENING: 7-8:30</v>
      </c>
      <c r="C38" s="141"/>
      <c r="D38" s="142"/>
      <c r="E38" s="141"/>
      <c r="F38" s="141"/>
      <c r="G38" s="141"/>
      <c r="H38" s="141"/>
      <c r="I38" s="141"/>
    </row>
    <row r="39" ht="12.75">
      <c r="D39" s="107"/>
    </row>
    <row r="40" spans="4:5" ht="12.75">
      <c r="D40" s="107"/>
      <c r="E40" t="s">
        <v>69</v>
      </c>
    </row>
    <row r="41" ht="12.75">
      <c r="D41" s="107"/>
    </row>
    <row r="42" ht="12.75">
      <c r="D42" s="107"/>
    </row>
    <row r="43" ht="12.75">
      <c r="D43" s="107"/>
    </row>
    <row r="44" ht="12.75">
      <c r="D44" s="107"/>
    </row>
    <row r="45" spans="4:5" ht="12.75">
      <c r="D45" s="107"/>
      <c r="E45" t="str">
        <f>'Bill Owner1'!$E$45</f>
        <v>COLLECTORS NAME</v>
      </c>
    </row>
    <row r="46" spans="4:5" ht="12.75">
      <c r="D46" s="107"/>
      <c r="E46" t="s">
        <v>70</v>
      </c>
    </row>
    <row r="47" ht="12.75">
      <c r="D47" s="107"/>
    </row>
  </sheetData>
  <sheetProtection password="EA2E" sheet="1" objects="1" scenarios="1"/>
  <printOptions/>
  <pageMargins left="0.75" right="0.75" top="1" bottom="1" header="0.5" footer="0.5"/>
  <pageSetup horizontalDpi="600" verticalDpi="600" orientation="portrait" r:id="rId1"/>
  <headerFooter alignWithMargins="0">
    <oddFooter>&amp;L&amp;4Rev. 7/2012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9">
      <selection activeCell="M27" sqref="M27"/>
    </sheetView>
  </sheetViews>
  <sheetFormatPr defaultColWidth="9.140625" defaultRowHeight="12.75"/>
  <cols>
    <col min="2" max="2" width="10.421875" style="0" customWidth="1"/>
    <col min="5" max="5" width="13.28125" style="0" customWidth="1"/>
    <col min="6" max="6" width="10.7109375" style="0" customWidth="1"/>
  </cols>
  <sheetData>
    <row r="1" spans="4:5" ht="18.75">
      <c r="D1" s="107"/>
      <c r="E1" s="224" t="str">
        <f>'Bill Owner1'!E1</f>
        <v>TOWN OF SOMEWHERE </v>
      </c>
    </row>
    <row r="2" spans="4:5" ht="12.75">
      <c r="D2" s="107"/>
      <c r="E2" s="225" t="str">
        <f>'Bill Owner1'!E2</f>
        <v>YOUR ROAD NAME &amp; NUMBER</v>
      </c>
    </row>
    <row r="3" spans="4:5" ht="12.75">
      <c r="D3" s="107"/>
      <c r="E3" s="223" t="str">
        <f>'Bill Owner1'!E3</f>
        <v>P.O. BOX 000</v>
      </c>
    </row>
    <row r="4" spans="4:5" ht="12.75">
      <c r="D4" s="107"/>
      <c r="E4" s="223" t="str">
        <f>'Bill Owner1'!E4</f>
        <v>SOMEWHERE, NH  03200</v>
      </c>
    </row>
    <row r="5" spans="4:5" ht="12.75">
      <c r="D5" s="107"/>
      <c r="E5" s="223" t="str">
        <f>'Bill Owner1'!E5</f>
        <v>(603) 555-1212</v>
      </c>
    </row>
    <row r="7" ht="12.75">
      <c r="D7" s="107"/>
    </row>
    <row r="8" ht="12.75">
      <c r="D8" s="107"/>
    </row>
    <row r="9" spans="2:4" ht="12.75">
      <c r="B9" s="110" t="str">
        <f>'OWNER 4 CERTIFICATION'!A18</f>
        <v>OWNER 4</v>
      </c>
      <c r="C9" s="110"/>
      <c r="D9" s="107"/>
    </row>
    <row r="10" spans="2:4" ht="12.75">
      <c r="B10" s="110" t="str">
        <f>'OWNER 4 CERTIFICATION'!A19</f>
        <v>OWNER</v>
      </c>
      <c r="C10" s="110"/>
      <c r="D10" s="107"/>
    </row>
    <row r="11" spans="2:4" ht="12.75">
      <c r="B11" s="110" t="str">
        <f>'OWNER 4 CERTIFICATION'!A20</f>
        <v>ADDRESS </v>
      </c>
      <c r="C11" s="110"/>
      <c r="D11" s="107"/>
    </row>
    <row r="12" spans="2:4" ht="12.75">
      <c r="B12" s="110" t="str">
        <f>'OWNER 4 CERTIFICATION'!A21</f>
        <v>TOWN, STATE, ZIP</v>
      </c>
      <c r="C12" s="110"/>
      <c r="D12" s="107"/>
    </row>
    <row r="13" ht="12.75">
      <c r="D13" s="107"/>
    </row>
    <row r="14" ht="12.75">
      <c r="D14" s="107"/>
    </row>
    <row r="15" ht="15.75">
      <c r="D15" s="109" t="s">
        <v>150</v>
      </c>
    </row>
    <row r="16" ht="12.75">
      <c r="D16" s="107"/>
    </row>
    <row r="17" ht="12.75">
      <c r="D17" s="107"/>
    </row>
    <row r="18" spans="1:5" ht="12.75">
      <c r="A18" t="s">
        <v>110</v>
      </c>
      <c r="D18" s="107"/>
      <c r="E18" s="113">
        <f>'OWNER 4 CERTIFICATION'!$A$23</f>
        <v>4</v>
      </c>
    </row>
    <row r="19" ht="12.75">
      <c r="D19" s="107"/>
    </row>
    <row r="20" spans="1:5" ht="12.75">
      <c r="A20" t="s">
        <v>61</v>
      </c>
      <c r="D20" s="107"/>
      <c r="E20" t="str">
        <f>'OWNER 4 CERTIFICATION'!$A$29</f>
        <v>000-0000-000</v>
      </c>
    </row>
    <row r="21" ht="12.75">
      <c r="D21" s="107"/>
    </row>
    <row r="22" spans="1:5" ht="12.75">
      <c r="A22" t="s">
        <v>151</v>
      </c>
      <c r="D22" s="107"/>
      <c r="E22" t="str">
        <f>'OWNER 4 CERTIFICATION'!$A$37</f>
        <v>02-000-000-T</v>
      </c>
    </row>
    <row r="23" ht="12.75">
      <c r="D23" s="107"/>
    </row>
    <row r="24" spans="1:5" ht="12.75">
      <c r="A24" t="s">
        <v>62</v>
      </c>
      <c r="D24" s="107"/>
      <c r="E24" s="114">
        <f>'OWNER 1 CERTIFICATION'!$B$6</f>
        <v>43357</v>
      </c>
    </row>
    <row r="25" ht="12.75">
      <c r="D25" s="107"/>
    </row>
    <row r="26" spans="1:4" ht="12.75">
      <c r="A26" t="s">
        <v>63</v>
      </c>
      <c r="D26" s="107"/>
    </row>
    <row r="27" spans="1:5" ht="12.75">
      <c r="A27" t="s">
        <v>64</v>
      </c>
      <c r="D27" s="107"/>
      <c r="E27" s="115">
        <f>'OWNER 4 CERTIFICATION'!$J$32</f>
        <v>0</v>
      </c>
    </row>
    <row r="28" ht="12.75">
      <c r="D28" s="107"/>
    </row>
    <row r="29" ht="12.75">
      <c r="D29" s="107"/>
    </row>
    <row r="30" spans="1:9" ht="12.75">
      <c r="A30" s="108" t="s">
        <v>126</v>
      </c>
      <c r="B30" s="108"/>
      <c r="C30" s="108"/>
      <c r="D30" s="111"/>
      <c r="E30" s="108"/>
      <c r="F30" s="254">
        <f>'YIELD TAX WARRANT'!$C$50</f>
        <v>43387</v>
      </c>
      <c r="G30" s="108" t="s">
        <v>65</v>
      </c>
      <c r="H30" s="108"/>
      <c r="I30" s="108"/>
    </row>
    <row r="31" ht="12.75">
      <c r="D31" s="107"/>
    </row>
    <row r="32" ht="12.75">
      <c r="D32" s="107"/>
    </row>
    <row r="33" spans="1:4" ht="12.75">
      <c r="A33" t="s">
        <v>66</v>
      </c>
      <c r="D33" s="107"/>
    </row>
    <row r="34" spans="1:4" ht="12.75">
      <c r="A34" t="s">
        <v>67</v>
      </c>
      <c r="D34" s="107"/>
    </row>
    <row r="35" spans="1:4" ht="12.75">
      <c r="A35" t="s">
        <v>68</v>
      </c>
      <c r="D35" s="107"/>
    </row>
    <row r="36" ht="12.75">
      <c r="D36" s="107"/>
    </row>
    <row r="37" spans="1:9" ht="12.75">
      <c r="A37" s="283" t="s">
        <v>75</v>
      </c>
      <c r="C37" s="141" t="str">
        <f>'Bill Owner1'!$C$37</f>
        <v>MONDAY 9-12 &amp; 7-8:30, WEDS &amp; FRIDAY 9-4, THURSDAY 9-12</v>
      </c>
      <c r="D37" s="142"/>
      <c r="E37" s="141"/>
      <c r="F37" s="141"/>
      <c r="G37" s="141"/>
      <c r="H37" s="141"/>
      <c r="I37" s="141"/>
    </row>
    <row r="38" spans="1:9" ht="12.75">
      <c r="A38" s="141" t="str">
        <f>'Bill Owner1'!$A$38</f>
        <v>THURSDAY EVENING: 7-8:30</v>
      </c>
      <c r="C38" s="141"/>
      <c r="D38" s="142"/>
      <c r="E38" s="141"/>
      <c r="F38" s="141"/>
      <c r="G38" s="141"/>
      <c r="H38" s="141"/>
      <c r="I38" s="141"/>
    </row>
    <row r="39" ht="12.75">
      <c r="D39" s="107"/>
    </row>
    <row r="40" spans="4:5" ht="12.75">
      <c r="D40" s="107"/>
      <c r="E40" t="s">
        <v>69</v>
      </c>
    </row>
    <row r="41" ht="12.75">
      <c r="D41" s="107"/>
    </row>
    <row r="42" ht="12.75">
      <c r="D42" s="107"/>
    </row>
    <row r="43" ht="12.75">
      <c r="D43" s="107"/>
    </row>
    <row r="44" ht="12.75">
      <c r="D44" s="107"/>
    </row>
    <row r="45" spans="4:5" ht="12.75">
      <c r="D45" s="107"/>
      <c r="E45" t="str">
        <f>'Bill Owner1'!$E$45</f>
        <v>COLLECTORS NAME</v>
      </c>
    </row>
    <row r="46" spans="4:5" ht="12.75">
      <c r="D46" s="107"/>
      <c r="E46" t="s">
        <v>70</v>
      </c>
    </row>
    <row r="47" ht="12.75">
      <c r="D47" s="107"/>
    </row>
  </sheetData>
  <sheetProtection password="EA2E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10.421875" style="0" customWidth="1"/>
    <col min="2" max="2" width="24.28125" style="0" customWidth="1"/>
    <col min="3" max="4" width="8.00390625" style="0" customWidth="1"/>
    <col min="5" max="5" width="7.7109375" style="0" customWidth="1"/>
    <col min="6" max="7" width="8.00390625" style="0" customWidth="1"/>
    <col min="8" max="8" width="7.8515625" style="0" customWidth="1"/>
    <col min="9" max="9" width="8.28125" style="0" customWidth="1"/>
    <col min="10" max="10" width="14.7109375" style="0" customWidth="1"/>
    <col min="11" max="11" width="17.7109375" style="0" customWidth="1"/>
  </cols>
  <sheetData>
    <row r="1" spans="1:11" ht="12.75">
      <c r="A1" s="148" t="s">
        <v>76</v>
      </c>
      <c r="B1" t="str">
        <f>'OWNER 1 WORKSHEET'!B1</f>
        <v>SOMEWHERE NH</v>
      </c>
      <c r="H1" s="108"/>
      <c r="J1" s="148" t="str">
        <f>'OWNER 1 WORKSHEET'!$J$1</f>
        <v>INTENT FILED DURING TAX YEAR:</v>
      </c>
      <c r="K1" t="str">
        <f>'OWNER 1 WORKSHEET'!$K$1</f>
        <v>April 1, 2017 to March 31, 2018</v>
      </c>
    </row>
    <row r="2" spans="1:2" ht="12.75">
      <c r="A2" s="148" t="s">
        <v>77</v>
      </c>
      <c r="B2" t="str">
        <f>'OWNER 1 WORKSHEET'!B2</f>
        <v>XXXXXXX COUNTY</v>
      </c>
    </row>
    <row r="3" spans="1:11" ht="12.75">
      <c r="A3" s="153" t="s">
        <v>78</v>
      </c>
      <c r="B3" s="206" t="s">
        <v>106</v>
      </c>
      <c r="C3" s="154"/>
      <c r="D3" s="154"/>
      <c r="F3" s="155"/>
      <c r="G3" s="155"/>
      <c r="H3" s="155"/>
      <c r="J3" s="153" t="s">
        <v>112</v>
      </c>
      <c r="K3" s="208">
        <v>2</v>
      </c>
    </row>
    <row r="4" spans="1:11" ht="12.75">
      <c r="A4" s="153" t="s">
        <v>78</v>
      </c>
      <c r="B4" s="206" t="s">
        <v>131</v>
      </c>
      <c r="F4" s="156"/>
      <c r="G4" s="156"/>
      <c r="H4" s="156"/>
      <c r="J4" s="153" t="s">
        <v>80</v>
      </c>
      <c r="K4" s="209" t="s">
        <v>81</v>
      </c>
    </row>
    <row r="5" spans="1:11" ht="12.75">
      <c r="A5" s="157" t="s">
        <v>129</v>
      </c>
      <c r="B5" s="206" t="s">
        <v>79</v>
      </c>
      <c r="F5" s="156"/>
      <c r="G5" s="156"/>
      <c r="H5" s="156"/>
      <c r="J5" s="153" t="s">
        <v>82</v>
      </c>
      <c r="K5" s="209" t="s">
        <v>57</v>
      </c>
    </row>
    <row r="6" spans="1:11" ht="12.75">
      <c r="A6" s="157" t="s">
        <v>129</v>
      </c>
      <c r="B6" s="206" t="s">
        <v>83</v>
      </c>
      <c r="F6" s="156"/>
      <c r="G6" s="156"/>
      <c r="H6" s="156"/>
      <c r="I6" s="157"/>
      <c r="J6" s="195" t="s">
        <v>104</v>
      </c>
      <c r="K6" s="255">
        <f>'OWNER 1 WORKSHEET'!$K$6</f>
        <v>43357</v>
      </c>
    </row>
    <row r="7" spans="6:11" ht="13.5" thickBot="1">
      <c r="F7" s="156"/>
      <c r="G7" s="156"/>
      <c r="H7" s="156"/>
      <c r="J7" s="156"/>
      <c r="K7" s="156"/>
    </row>
    <row r="8" spans="1:13" ht="12.75">
      <c r="A8" s="276"/>
      <c r="B8" s="268" t="s">
        <v>85</v>
      </c>
      <c r="C8" s="158" t="s">
        <v>86</v>
      </c>
      <c r="D8" s="158" t="s">
        <v>87</v>
      </c>
      <c r="E8" s="159"/>
      <c r="F8" s="160"/>
      <c r="G8" s="161" t="s">
        <v>88</v>
      </c>
      <c r="H8" s="162"/>
      <c r="I8" s="158" t="s">
        <v>84</v>
      </c>
      <c r="J8" s="163" t="s">
        <v>89</v>
      </c>
      <c r="K8" s="163" t="s">
        <v>90</v>
      </c>
      <c r="L8" s="164"/>
      <c r="M8" s="164"/>
    </row>
    <row r="9" spans="1:13" ht="13.5" thickBot="1">
      <c r="A9" s="277"/>
      <c r="B9" s="269"/>
      <c r="C9" s="165" t="s">
        <v>91</v>
      </c>
      <c r="D9" s="165" t="s">
        <v>91</v>
      </c>
      <c r="E9" s="166"/>
      <c r="F9" s="167"/>
      <c r="G9" s="168" t="s">
        <v>92</v>
      </c>
      <c r="H9" s="169"/>
      <c r="I9" s="165" t="s">
        <v>93</v>
      </c>
      <c r="J9" s="170" t="s">
        <v>94</v>
      </c>
      <c r="K9" s="170" t="s">
        <v>22</v>
      </c>
      <c r="L9" s="171"/>
      <c r="M9" s="171"/>
    </row>
    <row r="10" spans="1:13" ht="12.75">
      <c r="A10" s="278"/>
      <c r="B10" s="270" t="s">
        <v>23</v>
      </c>
      <c r="C10" s="256">
        <f>'OWNER 1 WORKSHEET'!C10</f>
        <v>0</v>
      </c>
      <c r="D10" s="256">
        <f>'OWNER 1 WORKSHEET'!D10</f>
        <v>0</v>
      </c>
      <c r="E10" s="291"/>
      <c r="F10" s="291"/>
      <c r="G10" s="173"/>
      <c r="H10" s="198">
        <f aca="true" t="shared" si="0" ref="H10:H22">D10-C10</f>
        <v>0</v>
      </c>
      <c r="I10" s="211">
        <v>0</v>
      </c>
      <c r="J10" s="174">
        <f aca="true" t="shared" si="1" ref="J10:J22">I10*H10+C10</f>
        <v>0</v>
      </c>
      <c r="K10" s="214">
        <v>0</v>
      </c>
      <c r="L10" s="291"/>
      <c r="M10" s="291"/>
    </row>
    <row r="11" spans="1:13" ht="12.75" customHeight="1">
      <c r="A11" s="278"/>
      <c r="B11" s="270" t="s">
        <v>24</v>
      </c>
      <c r="C11" s="256">
        <f>'OWNER 1 WORKSHEET'!C11</f>
        <v>0</v>
      </c>
      <c r="D11" s="256">
        <f>'OWNER 1 WORKSHEET'!D11</f>
        <v>0</v>
      </c>
      <c r="E11" s="291"/>
      <c r="F11" s="291"/>
      <c r="G11" s="173"/>
      <c r="H11" s="198">
        <f t="shared" si="0"/>
        <v>0</v>
      </c>
      <c r="I11" s="212">
        <v>0</v>
      </c>
      <c r="J11" s="174">
        <f t="shared" si="1"/>
        <v>0</v>
      </c>
      <c r="K11" s="214">
        <v>0</v>
      </c>
      <c r="L11" s="291"/>
      <c r="M11" s="291"/>
    </row>
    <row r="12" spans="1:13" ht="12.75" customHeight="1">
      <c r="A12" s="278"/>
      <c r="B12" s="270" t="s">
        <v>25</v>
      </c>
      <c r="C12" s="256">
        <f>'OWNER 1 WORKSHEET'!C12</f>
        <v>0</v>
      </c>
      <c r="D12" s="256">
        <f>'OWNER 1 WORKSHEET'!D12</f>
        <v>0</v>
      </c>
      <c r="E12" s="291"/>
      <c r="F12" s="291"/>
      <c r="G12" s="173"/>
      <c r="H12" s="198">
        <f t="shared" si="0"/>
        <v>0</v>
      </c>
      <c r="I12" s="212">
        <v>0</v>
      </c>
      <c r="J12" s="174">
        <f t="shared" si="1"/>
        <v>0</v>
      </c>
      <c r="K12" s="214">
        <v>0</v>
      </c>
      <c r="L12" s="291"/>
      <c r="M12" s="291"/>
    </row>
    <row r="13" spans="1:13" ht="12.75" customHeight="1">
      <c r="A13" s="278"/>
      <c r="B13" s="270" t="s">
        <v>28</v>
      </c>
      <c r="C13" s="256">
        <f>'OWNER 1 WORKSHEET'!C13</f>
        <v>0</v>
      </c>
      <c r="D13" s="256">
        <f>'OWNER 1 WORKSHEET'!D13</f>
        <v>0</v>
      </c>
      <c r="E13" s="291"/>
      <c r="F13" s="291"/>
      <c r="G13" s="173"/>
      <c r="H13" s="198">
        <f t="shared" si="0"/>
        <v>0</v>
      </c>
      <c r="I13" s="212">
        <v>0</v>
      </c>
      <c r="J13" s="174">
        <f t="shared" si="1"/>
        <v>0</v>
      </c>
      <c r="K13" s="214">
        <v>0</v>
      </c>
      <c r="L13" s="291"/>
      <c r="M13" s="291"/>
    </row>
    <row r="14" spans="1:13" ht="12.75">
      <c r="A14" s="278"/>
      <c r="B14" s="270" t="s">
        <v>30</v>
      </c>
      <c r="C14" s="256">
        <f>'OWNER 1 WORKSHEET'!C14</f>
        <v>0</v>
      </c>
      <c r="D14" s="256">
        <f>'OWNER 1 WORKSHEET'!D14</f>
        <v>0</v>
      </c>
      <c r="E14" s="291"/>
      <c r="F14" s="291"/>
      <c r="G14" s="173"/>
      <c r="H14" s="198">
        <f t="shared" si="0"/>
        <v>0</v>
      </c>
      <c r="I14" s="212">
        <v>0</v>
      </c>
      <c r="J14" s="174">
        <f t="shared" si="1"/>
        <v>0</v>
      </c>
      <c r="K14" s="214">
        <v>0</v>
      </c>
      <c r="L14" s="291"/>
      <c r="M14" s="291"/>
    </row>
    <row r="15" spans="1:13" ht="12.75">
      <c r="A15" s="278"/>
      <c r="B15" s="270" t="s">
        <v>32</v>
      </c>
      <c r="C15" s="256">
        <f>'OWNER 1 WORKSHEET'!C15</f>
        <v>0</v>
      </c>
      <c r="D15" s="256">
        <f>'OWNER 1 WORKSHEET'!D15</f>
        <v>0</v>
      </c>
      <c r="E15" s="291"/>
      <c r="F15" s="291"/>
      <c r="G15" s="173"/>
      <c r="H15" s="198">
        <f t="shared" si="0"/>
        <v>0</v>
      </c>
      <c r="I15" s="212">
        <v>0</v>
      </c>
      <c r="J15" s="174">
        <f t="shared" si="1"/>
        <v>0</v>
      </c>
      <c r="K15" s="214">
        <v>0</v>
      </c>
      <c r="L15" s="291"/>
      <c r="M15" s="291"/>
    </row>
    <row r="16" spans="1:13" ht="12.75">
      <c r="A16" s="278"/>
      <c r="B16" s="270" t="s">
        <v>35</v>
      </c>
      <c r="C16" s="256">
        <f>'OWNER 1 WORKSHEET'!C16</f>
        <v>0</v>
      </c>
      <c r="D16" s="256">
        <f>'OWNER 1 WORKSHEET'!D16</f>
        <v>0</v>
      </c>
      <c r="E16" s="291"/>
      <c r="F16" s="291"/>
      <c r="G16" s="173"/>
      <c r="H16" s="198">
        <f t="shared" si="0"/>
        <v>0</v>
      </c>
      <c r="I16" s="212">
        <v>0</v>
      </c>
      <c r="J16" s="174">
        <f t="shared" si="1"/>
        <v>0</v>
      </c>
      <c r="K16" s="214">
        <v>0</v>
      </c>
      <c r="L16" s="291"/>
      <c r="M16" s="291"/>
    </row>
    <row r="17" spans="1:13" ht="12.75">
      <c r="A17" s="278"/>
      <c r="B17" s="270" t="s">
        <v>95</v>
      </c>
      <c r="C17" s="256">
        <f>'OWNER 1 WORKSHEET'!C17</f>
        <v>0</v>
      </c>
      <c r="D17" s="256">
        <f>'OWNER 1 WORKSHEET'!D17</f>
        <v>0</v>
      </c>
      <c r="E17" s="291"/>
      <c r="F17" s="291"/>
      <c r="G17" s="173"/>
      <c r="H17" s="198">
        <f t="shared" si="0"/>
        <v>0</v>
      </c>
      <c r="I17" s="212">
        <v>0</v>
      </c>
      <c r="J17" s="174">
        <f t="shared" si="1"/>
        <v>0</v>
      </c>
      <c r="K17" s="214">
        <v>0</v>
      </c>
      <c r="L17" s="291"/>
      <c r="M17" s="291"/>
    </row>
    <row r="18" spans="1:13" ht="12.75">
      <c r="A18" s="278"/>
      <c r="B18" s="270" t="s">
        <v>39</v>
      </c>
      <c r="C18" s="256">
        <f>'OWNER 1 WORKSHEET'!C18</f>
        <v>0</v>
      </c>
      <c r="D18" s="256">
        <f>'OWNER 1 WORKSHEET'!D18</f>
        <v>0</v>
      </c>
      <c r="E18" s="291"/>
      <c r="F18" s="291"/>
      <c r="G18" s="173"/>
      <c r="H18" s="198">
        <f t="shared" si="0"/>
        <v>0</v>
      </c>
      <c r="I18" s="212">
        <v>0</v>
      </c>
      <c r="J18" s="174">
        <f t="shared" si="1"/>
        <v>0</v>
      </c>
      <c r="K18" s="214">
        <v>0</v>
      </c>
      <c r="L18" s="291"/>
      <c r="M18" s="291"/>
    </row>
    <row r="19" spans="1:13" ht="12.75">
      <c r="A19" s="278"/>
      <c r="B19" s="289" t="s">
        <v>152</v>
      </c>
      <c r="C19" s="256">
        <f>'OWNER 1 WORKSHEET'!C19</f>
        <v>0</v>
      </c>
      <c r="D19" s="256">
        <f>'OWNER 1 WORKSHEET'!D19</f>
        <v>0</v>
      </c>
      <c r="E19" s="291"/>
      <c r="F19" s="291"/>
      <c r="G19" s="173"/>
      <c r="H19" s="198">
        <f t="shared" si="0"/>
        <v>0</v>
      </c>
      <c r="I19" s="212">
        <v>0</v>
      </c>
      <c r="J19" s="174">
        <f t="shared" si="1"/>
        <v>0</v>
      </c>
      <c r="K19" s="214">
        <v>0</v>
      </c>
      <c r="L19" s="291"/>
      <c r="M19" s="291"/>
    </row>
    <row r="20" spans="1:13" ht="12.75">
      <c r="A20" s="278"/>
      <c r="B20" s="289" t="s">
        <v>153</v>
      </c>
      <c r="C20" s="256">
        <f>'OWNER 1 WORKSHEET'!C20</f>
        <v>0</v>
      </c>
      <c r="D20" s="256">
        <f>'OWNER 1 WORKSHEET'!D20</f>
        <v>0</v>
      </c>
      <c r="E20" s="291"/>
      <c r="F20" s="291"/>
      <c r="G20" s="173"/>
      <c r="H20" s="198">
        <f t="shared" si="0"/>
        <v>0</v>
      </c>
      <c r="I20" s="212">
        <v>0</v>
      </c>
      <c r="J20" s="174">
        <f t="shared" si="1"/>
        <v>0</v>
      </c>
      <c r="K20" s="214">
        <v>0</v>
      </c>
      <c r="L20" s="291"/>
      <c r="M20" s="291"/>
    </row>
    <row r="21" spans="1:13" ht="12.75">
      <c r="A21" s="278"/>
      <c r="B21" s="271" t="s">
        <v>97</v>
      </c>
      <c r="C21" s="256">
        <f>'OWNER 1 WORKSHEET'!C21</f>
        <v>0</v>
      </c>
      <c r="D21" s="256">
        <f>'OWNER 1 WORKSHEET'!D21</f>
        <v>0</v>
      </c>
      <c r="E21" s="291"/>
      <c r="F21" s="291"/>
      <c r="G21" s="173"/>
      <c r="H21" s="198">
        <f t="shared" si="0"/>
        <v>0</v>
      </c>
      <c r="I21" s="212">
        <v>0</v>
      </c>
      <c r="J21" s="174">
        <f t="shared" si="1"/>
        <v>0</v>
      </c>
      <c r="K21" s="214">
        <v>0</v>
      </c>
      <c r="L21" s="291"/>
      <c r="M21" s="291"/>
    </row>
    <row r="22" spans="1:13" ht="13.5" thickBot="1">
      <c r="A22" s="278"/>
      <c r="B22" s="272" t="s">
        <v>97</v>
      </c>
      <c r="C22" s="257">
        <f>'OWNER 1 WORKSHEET'!C22</f>
        <v>0</v>
      </c>
      <c r="D22" s="257">
        <f>'OWNER 1 WORKSHEET'!D22</f>
        <v>0</v>
      </c>
      <c r="E22" s="291"/>
      <c r="F22" s="291"/>
      <c r="G22" s="175"/>
      <c r="H22" s="199">
        <f t="shared" si="0"/>
        <v>0</v>
      </c>
      <c r="I22" s="213">
        <v>0</v>
      </c>
      <c r="J22" s="176">
        <f t="shared" si="1"/>
        <v>0</v>
      </c>
      <c r="K22" s="215">
        <v>0</v>
      </c>
      <c r="L22" s="291"/>
      <c r="M22" s="291"/>
    </row>
    <row r="23" spans="1:13" ht="13.5" thickTop="1">
      <c r="A23" s="278"/>
      <c r="B23" s="273"/>
      <c r="C23" s="258" t="s">
        <v>17</v>
      </c>
      <c r="D23" s="258" t="s">
        <v>17</v>
      </c>
      <c r="E23" s="178" t="s">
        <v>18</v>
      </c>
      <c r="F23" s="179" t="s">
        <v>18</v>
      </c>
      <c r="G23" s="180"/>
      <c r="H23" s="181"/>
      <c r="I23" s="182" t="s">
        <v>84</v>
      </c>
      <c r="J23" s="183" t="s">
        <v>89</v>
      </c>
      <c r="K23" s="183" t="s">
        <v>89</v>
      </c>
      <c r="L23" s="184"/>
      <c r="M23" s="185"/>
    </row>
    <row r="24" spans="1:13" ht="13.5" thickBot="1">
      <c r="A24" s="276"/>
      <c r="B24" s="274" t="s">
        <v>98</v>
      </c>
      <c r="C24" s="259" t="s">
        <v>86</v>
      </c>
      <c r="D24" s="259" t="s">
        <v>87</v>
      </c>
      <c r="E24" s="187" t="s">
        <v>86</v>
      </c>
      <c r="F24" s="188" t="s">
        <v>87</v>
      </c>
      <c r="G24" s="189" t="s">
        <v>17</v>
      </c>
      <c r="H24" s="189" t="s">
        <v>18</v>
      </c>
      <c r="I24" s="165" t="s">
        <v>93</v>
      </c>
      <c r="J24" s="190" t="s">
        <v>99</v>
      </c>
      <c r="K24" s="190" t="s">
        <v>100</v>
      </c>
      <c r="L24" s="189" t="s">
        <v>101</v>
      </c>
      <c r="M24" s="189" t="s">
        <v>102</v>
      </c>
    </row>
    <row r="25" spans="1:13" ht="12.75">
      <c r="A25" s="278"/>
      <c r="B25" s="270" t="s">
        <v>28</v>
      </c>
      <c r="C25" s="256">
        <f>'OWNER 1 WORKSHEET'!C25</f>
        <v>0</v>
      </c>
      <c r="D25" s="256">
        <f>'OWNER 1 WORKSHEET'!D25</f>
        <v>0</v>
      </c>
      <c r="E25" s="291"/>
      <c r="F25" s="291"/>
      <c r="G25" s="172">
        <f aca="true" t="shared" si="2" ref="G25:G30">D25-C25</f>
        <v>0</v>
      </c>
      <c r="H25" s="291"/>
      <c r="I25" s="212">
        <v>0</v>
      </c>
      <c r="J25" s="174">
        <f aca="true" t="shared" si="3" ref="J25:J30">I25*G25+C25</f>
        <v>0</v>
      </c>
      <c r="K25" s="291"/>
      <c r="L25" s="218">
        <v>0</v>
      </c>
      <c r="M25" s="291"/>
    </row>
    <row r="26" spans="1:13" ht="12.75">
      <c r="A26" s="278"/>
      <c r="B26" s="270" t="s">
        <v>41</v>
      </c>
      <c r="C26" s="256">
        <f>'OWNER 1 WORKSHEET'!C26</f>
        <v>0</v>
      </c>
      <c r="D26" s="256">
        <f>'OWNER 1 WORKSHEET'!D26</f>
        <v>0</v>
      </c>
      <c r="E26" s="291"/>
      <c r="F26" s="291"/>
      <c r="G26" s="172">
        <f t="shared" si="2"/>
        <v>0</v>
      </c>
      <c r="H26" s="291"/>
      <c r="I26" s="212">
        <v>0</v>
      </c>
      <c r="J26" s="174">
        <f t="shared" si="3"/>
        <v>0</v>
      </c>
      <c r="K26" s="291"/>
      <c r="L26" s="218">
        <v>0</v>
      </c>
      <c r="M26" s="291"/>
    </row>
    <row r="27" spans="1:13" ht="12.75">
      <c r="A27" s="278"/>
      <c r="B27" s="270" t="s">
        <v>43</v>
      </c>
      <c r="C27" s="256">
        <f>'OWNER 1 WORKSHEET'!C27</f>
        <v>0</v>
      </c>
      <c r="D27" s="256">
        <f>'OWNER 1 WORKSHEET'!D27</f>
        <v>0</v>
      </c>
      <c r="E27" s="291"/>
      <c r="F27" s="291"/>
      <c r="G27" s="172">
        <f t="shared" si="2"/>
        <v>0</v>
      </c>
      <c r="H27" s="291"/>
      <c r="I27" s="212">
        <v>0</v>
      </c>
      <c r="J27" s="174">
        <f t="shared" si="3"/>
        <v>0</v>
      </c>
      <c r="K27" s="291"/>
      <c r="L27" s="218">
        <v>0</v>
      </c>
      <c r="M27" s="291"/>
    </row>
    <row r="28" spans="1:13" ht="12.75">
      <c r="A28" s="278"/>
      <c r="B28" s="270" t="s">
        <v>24</v>
      </c>
      <c r="C28" s="260">
        <f>'OWNER 1 WORKSHEET'!C28</f>
        <v>0</v>
      </c>
      <c r="D28" s="261">
        <f>'OWNER 1 WORKSHEET'!D28</f>
        <v>0</v>
      </c>
      <c r="E28" s="292"/>
      <c r="F28" s="291"/>
      <c r="G28" s="172">
        <f t="shared" si="2"/>
        <v>0</v>
      </c>
      <c r="H28" s="291"/>
      <c r="I28" s="212">
        <v>0</v>
      </c>
      <c r="J28" s="174">
        <f t="shared" si="3"/>
        <v>0</v>
      </c>
      <c r="K28" s="291"/>
      <c r="L28" s="218">
        <v>0</v>
      </c>
      <c r="M28" s="291"/>
    </row>
    <row r="29" spans="1:13" ht="12.75">
      <c r="A29" s="278"/>
      <c r="B29" s="289" t="s">
        <v>154</v>
      </c>
      <c r="C29" s="256">
        <f>'OWNER 1 WORKSHEET'!C29</f>
        <v>0</v>
      </c>
      <c r="D29" s="261">
        <f>'OWNER 1 WORKSHEET'!D29</f>
        <v>0</v>
      </c>
      <c r="E29" s="296"/>
      <c r="F29" s="291"/>
      <c r="G29" s="172">
        <f t="shared" si="2"/>
        <v>0</v>
      </c>
      <c r="H29" s="291"/>
      <c r="I29" s="212">
        <v>0</v>
      </c>
      <c r="J29" s="174">
        <f t="shared" si="3"/>
        <v>0</v>
      </c>
      <c r="K29" s="291"/>
      <c r="L29" s="218">
        <v>0</v>
      </c>
      <c r="M29" s="291"/>
    </row>
    <row r="30" spans="1:13" ht="12.75">
      <c r="A30" s="279"/>
      <c r="B30" s="270" t="s">
        <v>141</v>
      </c>
      <c r="C30" s="256">
        <f>'OWNER 1 WORKSHEET'!C30</f>
        <v>0</v>
      </c>
      <c r="D30" s="256">
        <f>'OWNER 1 WORKSHEET'!D30</f>
        <v>0</v>
      </c>
      <c r="E30" s="291"/>
      <c r="F30" s="291"/>
      <c r="G30" s="172">
        <f t="shared" si="2"/>
        <v>0</v>
      </c>
      <c r="H30" s="291"/>
      <c r="I30" s="212">
        <v>0</v>
      </c>
      <c r="J30" s="174">
        <f t="shared" si="3"/>
        <v>0</v>
      </c>
      <c r="K30" s="291"/>
      <c r="L30" s="218">
        <v>0</v>
      </c>
      <c r="M30" s="291"/>
    </row>
    <row r="31" spans="1:13" ht="13.5" thickBot="1">
      <c r="A31" s="278"/>
      <c r="B31" s="275" t="s">
        <v>103</v>
      </c>
      <c r="C31" s="291"/>
      <c r="D31" s="291"/>
      <c r="E31" s="263">
        <f>'OWNER 1 WORKSHEET'!E31</f>
        <v>0</v>
      </c>
      <c r="F31" s="262">
        <f>'OWNER 1 WORKSHEET'!F31</f>
        <v>0</v>
      </c>
      <c r="G31" s="291"/>
      <c r="H31" s="197">
        <f>F31-E31</f>
        <v>0</v>
      </c>
      <c r="I31" s="217">
        <v>0</v>
      </c>
      <c r="J31" s="291"/>
      <c r="K31" s="192">
        <f>I31*H31+E31</f>
        <v>0</v>
      </c>
      <c r="L31" s="291"/>
      <c r="M31" s="219">
        <v>0</v>
      </c>
    </row>
    <row r="33" ht="12.75">
      <c r="E33" t="s">
        <v>44</v>
      </c>
    </row>
    <row r="34" spans="6:11" ht="12.75">
      <c r="F34" s="193"/>
      <c r="G34" s="193"/>
      <c r="H34" s="193"/>
      <c r="I34" s="194"/>
      <c r="J34" s="193"/>
      <c r="K34" s="193"/>
    </row>
    <row r="35" ht="12.75" hidden="1"/>
    <row r="36" ht="12.75">
      <c r="D36" s="108" t="s">
        <v>130</v>
      </c>
    </row>
    <row r="38" ht="11.25" customHeight="1"/>
  </sheetData>
  <sheetProtection password="F5EE" sheet="1" objects="1" scenarios="1"/>
  <printOptions/>
  <pageMargins left="0.25" right="0.25" top="1" bottom="1" header="0.5" footer="0.5"/>
  <pageSetup horizontalDpi="300" verticalDpi="300" orientation="landscape" scale="95" r:id="rId1"/>
  <headerFooter alignWithMargins="0">
    <oddFooter>&amp;L&amp;4Rev. 7/2012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K33" sqref="K33"/>
    </sheetView>
  </sheetViews>
  <sheetFormatPr defaultColWidth="9.140625" defaultRowHeight="12.75"/>
  <cols>
    <col min="1" max="1" width="10.28125" style="0" customWidth="1"/>
    <col min="2" max="2" width="24.28125" style="0" customWidth="1"/>
    <col min="3" max="4" width="8.00390625" style="0" customWidth="1"/>
    <col min="5" max="5" width="7.7109375" style="0" customWidth="1"/>
    <col min="6" max="7" width="8.00390625" style="0" customWidth="1"/>
    <col min="8" max="8" width="7.8515625" style="0" customWidth="1"/>
    <col min="9" max="9" width="8.28125" style="0" customWidth="1"/>
    <col min="10" max="10" width="14.7109375" style="0" customWidth="1"/>
    <col min="11" max="11" width="17.7109375" style="0" customWidth="1"/>
  </cols>
  <sheetData>
    <row r="1" spans="1:11" ht="12.75">
      <c r="A1" s="148" t="s">
        <v>76</v>
      </c>
      <c r="B1" t="str">
        <f>'OWNER 1 WORKSHEET'!B1</f>
        <v>SOMEWHERE NH</v>
      </c>
      <c r="H1" s="108"/>
      <c r="J1" s="148" t="str">
        <f>'OWNER 1 WORKSHEET'!$J$1</f>
        <v>INTENT FILED DURING TAX YEAR:</v>
      </c>
      <c r="K1" t="str">
        <f>'OWNER 1 WORKSHEET'!$K$1</f>
        <v>April 1, 2017 to March 31, 2018</v>
      </c>
    </row>
    <row r="2" spans="1:2" ht="12.75">
      <c r="A2" s="148" t="s">
        <v>77</v>
      </c>
      <c r="B2" t="str">
        <f>'OWNER 1 WORKSHEET'!B2</f>
        <v>XXXXXXX COUNTY</v>
      </c>
    </row>
    <row r="3" spans="1:11" ht="12.75">
      <c r="A3" s="153" t="s">
        <v>78</v>
      </c>
      <c r="B3" s="206" t="s">
        <v>107</v>
      </c>
      <c r="C3" s="154"/>
      <c r="D3" s="154"/>
      <c r="F3" s="155"/>
      <c r="G3" s="155"/>
      <c r="H3" s="155"/>
      <c r="J3" s="153" t="s">
        <v>112</v>
      </c>
      <c r="K3" s="208">
        <v>3</v>
      </c>
    </row>
    <row r="4" spans="1:11" ht="12.75">
      <c r="A4" s="153" t="s">
        <v>78</v>
      </c>
      <c r="B4" s="206" t="s">
        <v>131</v>
      </c>
      <c r="F4" s="156"/>
      <c r="G4" s="156"/>
      <c r="H4" s="156"/>
      <c r="J4" s="153" t="s">
        <v>80</v>
      </c>
      <c r="K4" s="209" t="s">
        <v>81</v>
      </c>
    </row>
    <row r="5" spans="1:11" ht="12.75">
      <c r="A5" s="157" t="s">
        <v>129</v>
      </c>
      <c r="B5" s="206" t="s">
        <v>79</v>
      </c>
      <c r="F5" s="156"/>
      <c r="G5" s="156"/>
      <c r="H5" s="156"/>
      <c r="J5" s="153" t="s">
        <v>82</v>
      </c>
      <c r="K5" s="209" t="s">
        <v>57</v>
      </c>
    </row>
    <row r="6" spans="1:11" ht="12.75">
      <c r="A6" s="157" t="s">
        <v>129</v>
      </c>
      <c r="B6" s="206" t="s">
        <v>83</v>
      </c>
      <c r="F6" s="156"/>
      <c r="G6" s="156"/>
      <c r="H6" s="156"/>
      <c r="I6" s="157"/>
      <c r="J6" s="195" t="s">
        <v>104</v>
      </c>
      <c r="K6" s="255">
        <f>'OWNER 1 WORKSHEET'!$K$6</f>
        <v>43357</v>
      </c>
    </row>
    <row r="7" spans="6:11" ht="13.5" thickBot="1">
      <c r="F7" s="156"/>
      <c r="G7" s="156"/>
      <c r="H7" s="156"/>
      <c r="J7" s="156"/>
      <c r="K7" s="156"/>
    </row>
    <row r="8" spans="1:13" ht="12.75">
      <c r="A8" s="276"/>
      <c r="B8" s="268" t="s">
        <v>85</v>
      </c>
      <c r="C8" s="158" t="s">
        <v>86</v>
      </c>
      <c r="D8" s="158" t="s">
        <v>87</v>
      </c>
      <c r="E8" s="159"/>
      <c r="F8" s="160"/>
      <c r="G8" s="161" t="s">
        <v>88</v>
      </c>
      <c r="H8" s="162"/>
      <c r="I8" s="158" t="s">
        <v>84</v>
      </c>
      <c r="J8" s="163" t="s">
        <v>89</v>
      </c>
      <c r="K8" s="163" t="s">
        <v>90</v>
      </c>
      <c r="L8" s="164"/>
      <c r="M8" s="164"/>
    </row>
    <row r="9" spans="1:13" ht="13.5" thickBot="1">
      <c r="A9" s="277"/>
      <c r="B9" s="269"/>
      <c r="C9" s="165" t="s">
        <v>91</v>
      </c>
      <c r="D9" s="165" t="s">
        <v>91</v>
      </c>
      <c r="E9" s="166"/>
      <c r="F9" s="167"/>
      <c r="G9" s="168" t="s">
        <v>92</v>
      </c>
      <c r="H9" s="169"/>
      <c r="I9" s="165" t="s">
        <v>93</v>
      </c>
      <c r="J9" s="170" t="s">
        <v>94</v>
      </c>
      <c r="K9" s="170" t="s">
        <v>22</v>
      </c>
      <c r="L9" s="171"/>
      <c r="M9" s="171"/>
    </row>
    <row r="10" spans="1:13" ht="12.75">
      <c r="A10" s="278"/>
      <c r="B10" s="270" t="s">
        <v>23</v>
      </c>
      <c r="C10" s="256">
        <f>'OWNER 1 WORKSHEET'!C10</f>
        <v>0</v>
      </c>
      <c r="D10" s="256">
        <f>'OWNER 1 WORKSHEET'!D10</f>
        <v>0</v>
      </c>
      <c r="E10" s="291"/>
      <c r="F10" s="291"/>
      <c r="G10" s="173"/>
      <c r="H10" s="198">
        <f aca="true" t="shared" si="0" ref="H10:H22">D10-C10</f>
        <v>0</v>
      </c>
      <c r="I10" s="211">
        <v>0</v>
      </c>
      <c r="J10" s="174">
        <f aca="true" t="shared" si="1" ref="J10:J22">I10*H10+C10</f>
        <v>0</v>
      </c>
      <c r="K10" s="214">
        <v>0</v>
      </c>
      <c r="L10" s="291"/>
      <c r="M10" s="291"/>
    </row>
    <row r="11" spans="1:13" ht="12.75" customHeight="1">
      <c r="A11" s="278"/>
      <c r="B11" s="270" t="s">
        <v>24</v>
      </c>
      <c r="C11" s="256">
        <f>'OWNER 1 WORKSHEET'!C11</f>
        <v>0</v>
      </c>
      <c r="D11" s="256">
        <f>'OWNER 1 WORKSHEET'!D11</f>
        <v>0</v>
      </c>
      <c r="E11" s="291"/>
      <c r="F11" s="291"/>
      <c r="G11" s="173"/>
      <c r="H11" s="198">
        <f t="shared" si="0"/>
        <v>0</v>
      </c>
      <c r="I11" s="212">
        <v>0</v>
      </c>
      <c r="J11" s="174">
        <f t="shared" si="1"/>
        <v>0</v>
      </c>
      <c r="K11" s="214">
        <v>0</v>
      </c>
      <c r="L11" s="291"/>
      <c r="M11" s="291"/>
    </row>
    <row r="12" spans="1:13" ht="12.75" customHeight="1">
      <c r="A12" s="278"/>
      <c r="B12" s="270" t="s">
        <v>25</v>
      </c>
      <c r="C12" s="256">
        <f>'OWNER 1 WORKSHEET'!C12</f>
        <v>0</v>
      </c>
      <c r="D12" s="256">
        <f>'OWNER 1 WORKSHEET'!D12</f>
        <v>0</v>
      </c>
      <c r="E12" s="291"/>
      <c r="F12" s="291"/>
      <c r="G12" s="173"/>
      <c r="H12" s="198">
        <f t="shared" si="0"/>
        <v>0</v>
      </c>
      <c r="I12" s="212">
        <v>0</v>
      </c>
      <c r="J12" s="174">
        <f t="shared" si="1"/>
        <v>0</v>
      </c>
      <c r="K12" s="214">
        <v>0</v>
      </c>
      <c r="L12" s="291"/>
      <c r="M12" s="291"/>
    </row>
    <row r="13" spans="1:13" ht="12.75" customHeight="1">
      <c r="A13" s="278"/>
      <c r="B13" s="270" t="s">
        <v>28</v>
      </c>
      <c r="C13" s="256">
        <f>'OWNER 1 WORKSHEET'!C13</f>
        <v>0</v>
      </c>
      <c r="D13" s="256">
        <f>'OWNER 1 WORKSHEET'!D13</f>
        <v>0</v>
      </c>
      <c r="E13" s="291"/>
      <c r="F13" s="291"/>
      <c r="G13" s="173"/>
      <c r="H13" s="198">
        <f t="shared" si="0"/>
        <v>0</v>
      </c>
      <c r="I13" s="212">
        <v>0</v>
      </c>
      <c r="J13" s="174">
        <f t="shared" si="1"/>
        <v>0</v>
      </c>
      <c r="K13" s="214">
        <v>0</v>
      </c>
      <c r="L13" s="291"/>
      <c r="M13" s="291"/>
    </row>
    <row r="14" spans="1:13" ht="12.75">
      <c r="A14" s="278"/>
      <c r="B14" s="270" t="s">
        <v>30</v>
      </c>
      <c r="C14" s="256">
        <f>'OWNER 1 WORKSHEET'!C14</f>
        <v>0</v>
      </c>
      <c r="D14" s="256">
        <f>'OWNER 1 WORKSHEET'!D14</f>
        <v>0</v>
      </c>
      <c r="E14" s="291"/>
      <c r="F14" s="291"/>
      <c r="G14" s="173"/>
      <c r="H14" s="198">
        <f t="shared" si="0"/>
        <v>0</v>
      </c>
      <c r="I14" s="212">
        <v>0</v>
      </c>
      <c r="J14" s="174">
        <f t="shared" si="1"/>
        <v>0</v>
      </c>
      <c r="K14" s="214">
        <v>0</v>
      </c>
      <c r="L14" s="291"/>
      <c r="M14" s="291"/>
    </row>
    <row r="15" spans="1:13" ht="12.75">
      <c r="A15" s="278"/>
      <c r="B15" s="270" t="s">
        <v>32</v>
      </c>
      <c r="C15" s="256">
        <f>'OWNER 1 WORKSHEET'!C15</f>
        <v>0</v>
      </c>
      <c r="D15" s="256">
        <f>'OWNER 1 WORKSHEET'!D15</f>
        <v>0</v>
      </c>
      <c r="E15" s="291"/>
      <c r="F15" s="291"/>
      <c r="G15" s="173"/>
      <c r="H15" s="198">
        <f t="shared" si="0"/>
        <v>0</v>
      </c>
      <c r="I15" s="212">
        <v>0</v>
      </c>
      <c r="J15" s="174">
        <f t="shared" si="1"/>
        <v>0</v>
      </c>
      <c r="K15" s="214">
        <v>0</v>
      </c>
      <c r="L15" s="291"/>
      <c r="M15" s="291"/>
    </row>
    <row r="16" spans="1:13" ht="12.75">
      <c r="A16" s="278"/>
      <c r="B16" s="270" t="s">
        <v>35</v>
      </c>
      <c r="C16" s="256">
        <f>'OWNER 1 WORKSHEET'!C16</f>
        <v>0</v>
      </c>
      <c r="D16" s="256">
        <f>'OWNER 1 WORKSHEET'!D16</f>
        <v>0</v>
      </c>
      <c r="E16" s="291"/>
      <c r="F16" s="291"/>
      <c r="G16" s="173"/>
      <c r="H16" s="198">
        <f t="shared" si="0"/>
        <v>0</v>
      </c>
      <c r="I16" s="212">
        <v>0</v>
      </c>
      <c r="J16" s="174">
        <f t="shared" si="1"/>
        <v>0</v>
      </c>
      <c r="K16" s="214">
        <v>0</v>
      </c>
      <c r="L16" s="291"/>
      <c r="M16" s="291"/>
    </row>
    <row r="17" spans="1:13" ht="12.75">
      <c r="A17" s="278"/>
      <c r="B17" s="270" t="s">
        <v>95</v>
      </c>
      <c r="C17" s="256">
        <f>'OWNER 1 WORKSHEET'!C17</f>
        <v>0</v>
      </c>
      <c r="D17" s="256">
        <f>'OWNER 1 WORKSHEET'!D17</f>
        <v>0</v>
      </c>
      <c r="E17" s="291"/>
      <c r="F17" s="291"/>
      <c r="G17" s="173"/>
      <c r="H17" s="198">
        <f t="shared" si="0"/>
        <v>0</v>
      </c>
      <c r="I17" s="212">
        <v>0</v>
      </c>
      <c r="J17" s="174">
        <f t="shared" si="1"/>
        <v>0</v>
      </c>
      <c r="K17" s="214">
        <v>0</v>
      </c>
      <c r="L17" s="291"/>
      <c r="M17" s="291"/>
    </row>
    <row r="18" spans="1:13" ht="12.75">
      <c r="A18" s="278"/>
      <c r="B18" s="270" t="s">
        <v>39</v>
      </c>
      <c r="C18" s="256">
        <f>'OWNER 1 WORKSHEET'!C18</f>
        <v>0</v>
      </c>
      <c r="D18" s="256">
        <f>'OWNER 1 WORKSHEET'!D18</f>
        <v>0</v>
      </c>
      <c r="E18" s="291"/>
      <c r="F18" s="291"/>
      <c r="G18" s="173"/>
      <c r="H18" s="198">
        <f t="shared" si="0"/>
        <v>0</v>
      </c>
      <c r="I18" s="212">
        <v>0</v>
      </c>
      <c r="J18" s="174">
        <f t="shared" si="1"/>
        <v>0</v>
      </c>
      <c r="K18" s="214">
        <v>0</v>
      </c>
      <c r="L18" s="291"/>
      <c r="M18" s="291"/>
    </row>
    <row r="19" spans="1:13" ht="12.75">
      <c r="A19" s="278"/>
      <c r="B19" s="289" t="s">
        <v>152</v>
      </c>
      <c r="C19" s="256">
        <f>'OWNER 1 WORKSHEET'!C19</f>
        <v>0</v>
      </c>
      <c r="D19" s="256">
        <f>'OWNER 1 WORKSHEET'!D19</f>
        <v>0</v>
      </c>
      <c r="E19" s="291"/>
      <c r="F19" s="291"/>
      <c r="G19" s="173"/>
      <c r="H19" s="198">
        <f t="shared" si="0"/>
        <v>0</v>
      </c>
      <c r="I19" s="212">
        <v>0</v>
      </c>
      <c r="J19" s="174">
        <f t="shared" si="1"/>
        <v>0</v>
      </c>
      <c r="K19" s="214">
        <v>0</v>
      </c>
      <c r="L19" s="291"/>
      <c r="M19" s="291"/>
    </row>
    <row r="20" spans="1:13" ht="12.75">
      <c r="A20" s="278"/>
      <c r="B20" s="270" t="s">
        <v>96</v>
      </c>
      <c r="C20" s="256">
        <f>'OWNER 1 WORKSHEET'!C20</f>
        <v>0</v>
      </c>
      <c r="D20" s="256">
        <f>'OWNER 1 WORKSHEET'!D20</f>
        <v>0</v>
      </c>
      <c r="E20" s="291"/>
      <c r="F20" s="291"/>
      <c r="G20" s="173"/>
      <c r="H20" s="198">
        <f t="shared" si="0"/>
        <v>0</v>
      </c>
      <c r="I20" s="212">
        <v>0</v>
      </c>
      <c r="J20" s="174">
        <f t="shared" si="1"/>
        <v>0</v>
      </c>
      <c r="K20" s="214">
        <v>0</v>
      </c>
      <c r="L20" s="291"/>
      <c r="M20" s="291"/>
    </row>
    <row r="21" spans="1:13" ht="12.75">
      <c r="A21" s="278"/>
      <c r="B21" s="271" t="s">
        <v>97</v>
      </c>
      <c r="C21" s="256">
        <f>'OWNER 1 WORKSHEET'!C21</f>
        <v>0</v>
      </c>
      <c r="D21" s="256">
        <f>'OWNER 1 WORKSHEET'!D21</f>
        <v>0</v>
      </c>
      <c r="E21" s="291"/>
      <c r="F21" s="291"/>
      <c r="G21" s="173"/>
      <c r="H21" s="198">
        <f t="shared" si="0"/>
        <v>0</v>
      </c>
      <c r="I21" s="212">
        <v>0</v>
      </c>
      <c r="J21" s="174">
        <f t="shared" si="1"/>
        <v>0</v>
      </c>
      <c r="K21" s="214">
        <v>0</v>
      </c>
      <c r="L21" s="291"/>
      <c r="M21" s="291"/>
    </row>
    <row r="22" spans="1:13" ht="13.5" thickBot="1">
      <c r="A22" s="278"/>
      <c r="B22" s="272" t="s">
        <v>97</v>
      </c>
      <c r="C22" s="257">
        <f>'OWNER 1 WORKSHEET'!C22</f>
        <v>0</v>
      </c>
      <c r="D22" s="257">
        <f>'OWNER 1 WORKSHEET'!D22</f>
        <v>0</v>
      </c>
      <c r="E22" s="291"/>
      <c r="F22" s="291"/>
      <c r="G22" s="175"/>
      <c r="H22" s="199">
        <f t="shared" si="0"/>
        <v>0</v>
      </c>
      <c r="I22" s="213">
        <v>0</v>
      </c>
      <c r="J22" s="176">
        <f t="shared" si="1"/>
        <v>0</v>
      </c>
      <c r="K22" s="215">
        <v>0</v>
      </c>
      <c r="L22" s="291"/>
      <c r="M22" s="298"/>
    </row>
    <row r="23" spans="1:13" ht="13.5" thickTop="1">
      <c r="A23" s="278"/>
      <c r="B23" s="273"/>
      <c r="C23" s="258" t="s">
        <v>17</v>
      </c>
      <c r="D23" s="258" t="s">
        <v>17</v>
      </c>
      <c r="E23" s="178" t="s">
        <v>18</v>
      </c>
      <c r="F23" s="179" t="s">
        <v>18</v>
      </c>
      <c r="G23" s="180"/>
      <c r="H23" s="181"/>
      <c r="I23" s="182" t="s">
        <v>84</v>
      </c>
      <c r="J23" s="183" t="s">
        <v>89</v>
      </c>
      <c r="K23" s="183" t="s">
        <v>89</v>
      </c>
      <c r="L23" s="184"/>
      <c r="M23" s="297"/>
    </row>
    <row r="24" spans="1:13" ht="13.5" thickBot="1">
      <c r="A24" s="276"/>
      <c r="B24" s="274" t="s">
        <v>98</v>
      </c>
      <c r="C24" s="259" t="s">
        <v>86</v>
      </c>
      <c r="D24" s="259" t="s">
        <v>87</v>
      </c>
      <c r="E24" s="187" t="s">
        <v>86</v>
      </c>
      <c r="F24" s="188" t="s">
        <v>87</v>
      </c>
      <c r="G24" s="189" t="s">
        <v>17</v>
      </c>
      <c r="H24" s="189" t="s">
        <v>18</v>
      </c>
      <c r="I24" s="165" t="s">
        <v>93</v>
      </c>
      <c r="J24" s="190" t="s">
        <v>99</v>
      </c>
      <c r="K24" s="190" t="s">
        <v>100</v>
      </c>
      <c r="L24" s="189" t="s">
        <v>101</v>
      </c>
      <c r="M24" s="189" t="s">
        <v>102</v>
      </c>
    </row>
    <row r="25" spans="1:13" ht="12.75">
      <c r="A25" s="278"/>
      <c r="B25" s="270" t="s">
        <v>28</v>
      </c>
      <c r="C25" s="256">
        <f>'OWNER 1 WORKSHEET'!C25</f>
        <v>0</v>
      </c>
      <c r="D25" s="256">
        <f>'OWNER 1 WORKSHEET'!D25</f>
        <v>0</v>
      </c>
      <c r="E25" s="291"/>
      <c r="F25" s="291"/>
      <c r="G25" s="172">
        <f aca="true" t="shared" si="2" ref="G25:G30">D25-C25</f>
        <v>0</v>
      </c>
      <c r="H25" s="291"/>
      <c r="I25" s="212">
        <v>0</v>
      </c>
      <c r="J25" s="174">
        <f aca="true" t="shared" si="3" ref="J25:J30">I25*G25+C25</f>
        <v>0</v>
      </c>
      <c r="K25" s="291"/>
      <c r="L25" s="218">
        <v>0</v>
      </c>
      <c r="M25" s="291"/>
    </row>
    <row r="26" spans="1:13" ht="12.75">
      <c r="A26" s="278"/>
      <c r="B26" s="270" t="s">
        <v>41</v>
      </c>
      <c r="C26" s="256">
        <f>'OWNER 1 WORKSHEET'!C26</f>
        <v>0</v>
      </c>
      <c r="D26" s="256">
        <f>'OWNER 1 WORKSHEET'!D26</f>
        <v>0</v>
      </c>
      <c r="E26" s="291"/>
      <c r="F26" s="291"/>
      <c r="G26" s="172">
        <f t="shared" si="2"/>
        <v>0</v>
      </c>
      <c r="H26" s="291"/>
      <c r="I26" s="212">
        <v>0</v>
      </c>
      <c r="J26" s="174">
        <f t="shared" si="3"/>
        <v>0</v>
      </c>
      <c r="K26" s="291"/>
      <c r="L26" s="218">
        <v>0</v>
      </c>
      <c r="M26" s="291"/>
    </row>
    <row r="27" spans="1:13" ht="12.75">
      <c r="A27" s="278"/>
      <c r="B27" s="270" t="s">
        <v>43</v>
      </c>
      <c r="C27" s="256">
        <f>'OWNER 1 WORKSHEET'!C27</f>
        <v>0</v>
      </c>
      <c r="D27" s="256">
        <f>'OWNER 1 WORKSHEET'!D27</f>
        <v>0</v>
      </c>
      <c r="E27" s="291"/>
      <c r="F27" s="291"/>
      <c r="G27" s="172">
        <f t="shared" si="2"/>
        <v>0</v>
      </c>
      <c r="H27" s="291"/>
      <c r="I27" s="212">
        <v>0</v>
      </c>
      <c r="J27" s="174">
        <f t="shared" si="3"/>
        <v>0</v>
      </c>
      <c r="K27" s="291"/>
      <c r="L27" s="218">
        <v>0</v>
      </c>
      <c r="M27" s="291"/>
    </row>
    <row r="28" spans="1:13" ht="12.75">
      <c r="A28" s="278"/>
      <c r="B28" s="270" t="s">
        <v>24</v>
      </c>
      <c r="C28" s="260">
        <f>'OWNER 1 WORKSHEET'!C28</f>
        <v>0</v>
      </c>
      <c r="D28" s="261">
        <f>'OWNER 1 WORKSHEET'!D28</f>
        <v>0</v>
      </c>
      <c r="E28" s="292"/>
      <c r="F28" s="291"/>
      <c r="G28" s="172">
        <f t="shared" si="2"/>
        <v>0</v>
      </c>
      <c r="H28" s="291"/>
      <c r="I28" s="212">
        <v>0</v>
      </c>
      <c r="J28" s="174">
        <f t="shared" si="3"/>
        <v>0</v>
      </c>
      <c r="K28" s="291"/>
      <c r="L28" s="218">
        <v>0</v>
      </c>
      <c r="M28" s="291"/>
    </row>
    <row r="29" spans="1:13" ht="12.75">
      <c r="A29" s="278"/>
      <c r="B29" s="289" t="s">
        <v>154</v>
      </c>
      <c r="C29" s="256">
        <f>'OWNER 1 WORKSHEET'!C29</f>
        <v>0</v>
      </c>
      <c r="D29" s="261">
        <f>'OWNER 1 WORKSHEET'!D29</f>
        <v>0</v>
      </c>
      <c r="E29" s="296"/>
      <c r="F29" s="291"/>
      <c r="G29" s="172">
        <f t="shared" si="2"/>
        <v>0</v>
      </c>
      <c r="H29" s="291"/>
      <c r="I29" s="212">
        <v>0</v>
      </c>
      <c r="J29" s="174">
        <f t="shared" si="3"/>
        <v>0</v>
      </c>
      <c r="K29" s="291"/>
      <c r="L29" s="218">
        <v>0</v>
      </c>
      <c r="M29" s="291"/>
    </row>
    <row r="30" spans="1:13" ht="12.75">
      <c r="A30" s="279"/>
      <c r="B30" s="270" t="s">
        <v>141</v>
      </c>
      <c r="C30" s="256">
        <f>'OWNER 1 WORKSHEET'!C30</f>
        <v>0</v>
      </c>
      <c r="D30" s="256">
        <f>'OWNER 1 WORKSHEET'!D30</f>
        <v>0</v>
      </c>
      <c r="E30" s="291"/>
      <c r="F30" s="291"/>
      <c r="G30" s="172">
        <f t="shared" si="2"/>
        <v>0</v>
      </c>
      <c r="H30" s="291"/>
      <c r="I30" s="212">
        <v>0</v>
      </c>
      <c r="J30" s="174">
        <f t="shared" si="3"/>
        <v>0</v>
      </c>
      <c r="K30" s="291"/>
      <c r="L30" s="218">
        <v>0</v>
      </c>
      <c r="M30" s="291"/>
    </row>
    <row r="31" spans="1:13" ht="13.5" thickBot="1">
      <c r="A31" s="278"/>
      <c r="B31" s="275" t="s">
        <v>103</v>
      </c>
      <c r="C31" s="291"/>
      <c r="D31" s="291"/>
      <c r="E31" s="263">
        <f>'OWNER 1 WORKSHEET'!E31</f>
        <v>0</v>
      </c>
      <c r="F31" s="262">
        <f>'OWNER 1 WORKSHEET'!F31</f>
        <v>0</v>
      </c>
      <c r="G31" s="291"/>
      <c r="H31" s="191">
        <f>F31-E31</f>
        <v>0</v>
      </c>
      <c r="I31" s="217">
        <v>0</v>
      </c>
      <c r="J31" s="291"/>
      <c r="K31" s="192">
        <f>I31*H31+E31</f>
        <v>0</v>
      </c>
      <c r="L31" s="291"/>
      <c r="M31" s="219">
        <v>0</v>
      </c>
    </row>
    <row r="33" ht="12.75">
      <c r="E33" t="s">
        <v>44</v>
      </c>
    </row>
    <row r="34" spans="6:11" ht="12.75">
      <c r="F34" s="193"/>
      <c r="G34" s="193"/>
      <c r="H34" s="193"/>
      <c r="I34" s="194"/>
      <c r="J34" s="193"/>
      <c r="K34" s="193"/>
    </row>
    <row r="35" ht="12.75" hidden="1"/>
    <row r="36" ht="12.75">
      <c r="D36" s="108" t="s">
        <v>130</v>
      </c>
    </row>
    <row r="38" ht="11.25" customHeight="1"/>
  </sheetData>
  <sheetProtection password="F5EE" sheet="1" objects="1" scenarios="1"/>
  <printOptions/>
  <pageMargins left="0.25" right="0.25" top="1" bottom="1" header="0.5" footer="0.5"/>
  <pageSetup horizontalDpi="300" verticalDpi="300" orientation="landscape" scale="95" r:id="rId1"/>
  <headerFooter alignWithMargins="0">
    <oddFooter>&amp;L&amp;4Rev. 7/2012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Q26" sqref="Q26"/>
    </sheetView>
  </sheetViews>
  <sheetFormatPr defaultColWidth="9.140625" defaultRowHeight="12.75"/>
  <cols>
    <col min="1" max="1" width="10.421875" style="0" customWidth="1"/>
    <col min="2" max="2" width="24.28125" style="0" customWidth="1"/>
    <col min="3" max="4" width="8.00390625" style="0" customWidth="1"/>
    <col min="5" max="5" width="7.7109375" style="0" customWidth="1"/>
    <col min="6" max="7" width="8.00390625" style="0" customWidth="1"/>
    <col min="8" max="8" width="7.8515625" style="0" customWidth="1"/>
    <col min="9" max="9" width="8.28125" style="0" customWidth="1"/>
    <col min="10" max="10" width="14.7109375" style="0" customWidth="1"/>
    <col min="11" max="11" width="17.7109375" style="0" customWidth="1"/>
  </cols>
  <sheetData>
    <row r="1" spans="1:11" ht="12.75">
      <c r="A1" s="148" t="s">
        <v>76</v>
      </c>
      <c r="B1" t="str">
        <f>'OWNER 1 WORKSHEET'!B1</f>
        <v>SOMEWHERE NH</v>
      </c>
      <c r="H1" s="108"/>
      <c r="J1" s="148" t="str">
        <f>'OWNER 1 WORKSHEET'!$J$1</f>
        <v>INTENT FILED DURING TAX YEAR:</v>
      </c>
      <c r="K1" t="str">
        <f>'OWNER 1 WORKSHEET'!$K$1</f>
        <v>April 1, 2017 to March 31, 2018</v>
      </c>
    </row>
    <row r="2" spans="1:2" ht="12.75">
      <c r="A2" s="148" t="s">
        <v>77</v>
      </c>
      <c r="B2" t="str">
        <f>'OWNER 1 WORKSHEET'!B2</f>
        <v>XXXXXXX COUNTY</v>
      </c>
    </row>
    <row r="3" spans="1:11" ht="12.75">
      <c r="A3" s="153" t="s">
        <v>78</v>
      </c>
      <c r="B3" s="206" t="s">
        <v>108</v>
      </c>
      <c r="C3" s="154"/>
      <c r="D3" s="154"/>
      <c r="F3" s="155"/>
      <c r="G3" s="155"/>
      <c r="H3" s="155"/>
      <c r="J3" s="153" t="s">
        <v>112</v>
      </c>
      <c r="K3" s="208">
        <v>4</v>
      </c>
    </row>
    <row r="4" spans="1:11" ht="12.75">
      <c r="A4" s="153" t="s">
        <v>78</v>
      </c>
      <c r="B4" s="206" t="s">
        <v>131</v>
      </c>
      <c r="F4" s="156"/>
      <c r="G4" s="156"/>
      <c r="H4" s="156"/>
      <c r="J4" s="153" t="s">
        <v>80</v>
      </c>
      <c r="K4" s="209" t="s">
        <v>81</v>
      </c>
    </row>
    <row r="5" spans="1:11" ht="12.75">
      <c r="A5" s="157" t="s">
        <v>129</v>
      </c>
      <c r="B5" s="206" t="s">
        <v>79</v>
      </c>
      <c r="F5" s="156"/>
      <c r="G5" s="156"/>
      <c r="H5" s="156"/>
      <c r="J5" s="153" t="s">
        <v>82</v>
      </c>
      <c r="K5" s="209" t="s">
        <v>57</v>
      </c>
    </row>
    <row r="6" spans="1:11" ht="12.75">
      <c r="A6" s="157" t="s">
        <v>129</v>
      </c>
      <c r="B6" s="206" t="s">
        <v>83</v>
      </c>
      <c r="F6" s="156"/>
      <c r="G6" s="156"/>
      <c r="H6" s="156"/>
      <c r="I6" s="157"/>
      <c r="J6" s="195" t="s">
        <v>104</v>
      </c>
      <c r="K6" s="255">
        <f>'OWNER 1 WORKSHEET'!$K$6</f>
        <v>43357</v>
      </c>
    </row>
    <row r="7" spans="6:11" ht="13.5" thickBot="1">
      <c r="F7" s="156"/>
      <c r="G7" s="156"/>
      <c r="H7" s="156"/>
      <c r="J7" s="156"/>
      <c r="K7" s="156"/>
    </row>
    <row r="8" spans="1:13" ht="12.75">
      <c r="A8" s="276"/>
      <c r="B8" s="268" t="s">
        <v>85</v>
      </c>
      <c r="C8" s="158" t="s">
        <v>86</v>
      </c>
      <c r="D8" s="158" t="s">
        <v>87</v>
      </c>
      <c r="E8" s="159"/>
      <c r="F8" s="160"/>
      <c r="G8" s="161" t="s">
        <v>88</v>
      </c>
      <c r="H8" s="162"/>
      <c r="I8" s="158" t="s">
        <v>84</v>
      </c>
      <c r="J8" s="163" t="s">
        <v>89</v>
      </c>
      <c r="K8" s="163" t="s">
        <v>90</v>
      </c>
      <c r="L8" s="164"/>
      <c r="M8" s="164"/>
    </row>
    <row r="9" spans="1:13" ht="13.5" thickBot="1">
      <c r="A9" s="277"/>
      <c r="B9" s="269"/>
      <c r="C9" s="165" t="s">
        <v>91</v>
      </c>
      <c r="D9" s="165" t="s">
        <v>91</v>
      </c>
      <c r="E9" s="166"/>
      <c r="F9" s="167"/>
      <c r="G9" s="168" t="s">
        <v>92</v>
      </c>
      <c r="H9" s="169"/>
      <c r="I9" s="165" t="s">
        <v>93</v>
      </c>
      <c r="J9" s="170" t="s">
        <v>94</v>
      </c>
      <c r="K9" s="170" t="s">
        <v>22</v>
      </c>
      <c r="L9" s="171"/>
      <c r="M9" s="171"/>
    </row>
    <row r="10" spans="1:13" ht="12.75">
      <c r="A10" s="278"/>
      <c r="B10" s="270" t="s">
        <v>23</v>
      </c>
      <c r="C10" s="256">
        <f>'OWNER 1 WORKSHEET'!C10</f>
        <v>0</v>
      </c>
      <c r="D10" s="256">
        <f>'OWNER 1 WORKSHEET'!D10</f>
        <v>0</v>
      </c>
      <c r="E10" s="291"/>
      <c r="F10" s="291"/>
      <c r="G10" s="173"/>
      <c r="H10" s="198">
        <f aca="true" t="shared" si="0" ref="H10:H22">D10-C10</f>
        <v>0</v>
      </c>
      <c r="I10" s="211">
        <v>0</v>
      </c>
      <c r="J10" s="174">
        <f aca="true" t="shared" si="1" ref="J10:J22">I10*H10+C10</f>
        <v>0</v>
      </c>
      <c r="K10" s="214">
        <v>0</v>
      </c>
      <c r="L10" s="291"/>
      <c r="M10" s="291"/>
    </row>
    <row r="11" spans="1:13" ht="12.75" customHeight="1">
      <c r="A11" s="278"/>
      <c r="B11" s="270" t="s">
        <v>24</v>
      </c>
      <c r="C11" s="256">
        <f>'OWNER 1 WORKSHEET'!C11</f>
        <v>0</v>
      </c>
      <c r="D11" s="256">
        <f>'OWNER 1 WORKSHEET'!D11</f>
        <v>0</v>
      </c>
      <c r="E11" s="291"/>
      <c r="F11" s="291"/>
      <c r="G11" s="173"/>
      <c r="H11" s="198">
        <f t="shared" si="0"/>
        <v>0</v>
      </c>
      <c r="I11" s="212">
        <v>0</v>
      </c>
      <c r="J11" s="174">
        <f t="shared" si="1"/>
        <v>0</v>
      </c>
      <c r="K11" s="214">
        <v>0</v>
      </c>
      <c r="L11" s="291"/>
      <c r="M11" s="291"/>
    </row>
    <row r="12" spans="1:13" ht="12.75" customHeight="1">
      <c r="A12" s="278"/>
      <c r="B12" s="270" t="s">
        <v>25</v>
      </c>
      <c r="C12" s="256">
        <f>'OWNER 1 WORKSHEET'!C12</f>
        <v>0</v>
      </c>
      <c r="D12" s="256">
        <f>'OWNER 1 WORKSHEET'!D12</f>
        <v>0</v>
      </c>
      <c r="E12" s="291"/>
      <c r="F12" s="291"/>
      <c r="G12" s="173"/>
      <c r="H12" s="198">
        <f t="shared" si="0"/>
        <v>0</v>
      </c>
      <c r="I12" s="212">
        <v>0</v>
      </c>
      <c r="J12" s="174">
        <f t="shared" si="1"/>
        <v>0</v>
      </c>
      <c r="K12" s="214">
        <v>0</v>
      </c>
      <c r="L12" s="291"/>
      <c r="M12" s="291"/>
    </row>
    <row r="13" spans="1:13" ht="12.75" customHeight="1">
      <c r="A13" s="278"/>
      <c r="B13" s="270" t="s">
        <v>28</v>
      </c>
      <c r="C13" s="256">
        <f>'OWNER 1 WORKSHEET'!C13</f>
        <v>0</v>
      </c>
      <c r="D13" s="256">
        <f>'OWNER 1 WORKSHEET'!D13</f>
        <v>0</v>
      </c>
      <c r="E13" s="291"/>
      <c r="F13" s="291"/>
      <c r="G13" s="173"/>
      <c r="H13" s="198">
        <f t="shared" si="0"/>
        <v>0</v>
      </c>
      <c r="I13" s="212">
        <v>0</v>
      </c>
      <c r="J13" s="174">
        <f t="shared" si="1"/>
        <v>0</v>
      </c>
      <c r="K13" s="214">
        <v>0</v>
      </c>
      <c r="L13" s="291"/>
      <c r="M13" s="291"/>
    </row>
    <row r="14" spans="1:13" ht="12.75">
      <c r="A14" s="278"/>
      <c r="B14" s="270" t="s">
        <v>30</v>
      </c>
      <c r="C14" s="256">
        <f>'OWNER 1 WORKSHEET'!C14</f>
        <v>0</v>
      </c>
      <c r="D14" s="256">
        <f>'OWNER 1 WORKSHEET'!D14</f>
        <v>0</v>
      </c>
      <c r="E14" s="291"/>
      <c r="F14" s="291"/>
      <c r="G14" s="173"/>
      <c r="H14" s="198">
        <f t="shared" si="0"/>
        <v>0</v>
      </c>
      <c r="I14" s="212">
        <v>0</v>
      </c>
      <c r="J14" s="174">
        <f t="shared" si="1"/>
        <v>0</v>
      </c>
      <c r="K14" s="214">
        <v>0</v>
      </c>
      <c r="L14" s="291"/>
      <c r="M14" s="291"/>
    </row>
    <row r="15" spans="1:13" ht="12.75">
      <c r="A15" s="278"/>
      <c r="B15" s="270" t="s">
        <v>32</v>
      </c>
      <c r="C15" s="256">
        <f>'OWNER 1 WORKSHEET'!C15</f>
        <v>0</v>
      </c>
      <c r="D15" s="256">
        <f>'OWNER 1 WORKSHEET'!D15</f>
        <v>0</v>
      </c>
      <c r="E15" s="291"/>
      <c r="F15" s="291"/>
      <c r="G15" s="173"/>
      <c r="H15" s="198">
        <f t="shared" si="0"/>
        <v>0</v>
      </c>
      <c r="I15" s="212">
        <v>0</v>
      </c>
      <c r="J15" s="174">
        <f t="shared" si="1"/>
        <v>0</v>
      </c>
      <c r="K15" s="214">
        <v>0</v>
      </c>
      <c r="L15" s="291"/>
      <c r="M15" s="291"/>
    </row>
    <row r="16" spans="1:13" ht="12.75">
      <c r="A16" s="278"/>
      <c r="B16" s="270" t="s">
        <v>35</v>
      </c>
      <c r="C16" s="256">
        <f>'OWNER 1 WORKSHEET'!C16</f>
        <v>0</v>
      </c>
      <c r="D16" s="256">
        <f>'OWNER 1 WORKSHEET'!D16</f>
        <v>0</v>
      </c>
      <c r="E16" s="291"/>
      <c r="F16" s="291"/>
      <c r="G16" s="173"/>
      <c r="H16" s="198">
        <f t="shared" si="0"/>
        <v>0</v>
      </c>
      <c r="I16" s="212">
        <v>0</v>
      </c>
      <c r="J16" s="174">
        <f t="shared" si="1"/>
        <v>0</v>
      </c>
      <c r="K16" s="214">
        <v>0</v>
      </c>
      <c r="L16" s="291"/>
      <c r="M16" s="291"/>
    </row>
    <row r="17" spans="1:13" ht="12.75">
      <c r="A17" s="278"/>
      <c r="B17" s="270" t="s">
        <v>95</v>
      </c>
      <c r="C17" s="256">
        <f>'OWNER 1 WORKSHEET'!C17</f>
        <v>0</v>
      </c>
      <c r="D17" s="256">
        <f>'OWNER 1 WORKSHEET'!D17</f>
        <v>0</v>
      </c>
      <c r="E17" s="291"/>
      <c r="F17" s="291"/>
      <c r="G17" s="173"/>
      <c r="H17" s="198">
        <f t="shared" si="0"/>
        <v>0</v>
      </c>
      <c r="I17" s="212">
        <v>0</v>
      </c>
      <c r="J17" s="174">
        <f t="shared" si="1"/>
        <v>0</v>
      </c>
      <c r="K17" s="214">
        <v>0</v>
      </c>
      <c r="L17" s="291"/>
      <c r="M17" s="291"/>
    </row>
    <row r="18" spans="1:13" ht="12.75">
      <c r="A18" s="278"/>
      <c r="B18" s="270" t="s">
        <v>39</v>
      </c>
      <c r="C18" s="256">
        <f>'OWNER 1 WORKSHEET'!C18</f>
        <v>0</v>
      </c>
      <c r="D18" s="256">
        <f>'OWNER 1 WORKSHEET'!D18</f>
        <v>0</v>
      </c>
      <c r="E18" s="291"/>
      <c r="F18" s="291"/>
      <c r="G18" s="173"/>
      <c r="H18" s="198">
        <f t="shared" si="0"/>
        <v>0</v>
      </c>
      <c r="I18" s="212">
        <v>0</v>
      </c>
      <c r="J18" s="174">
        <f t="shared" si="1"/>
        <v>0</v>
      </c>
      <c r="K18" s="214">
        <v>0</v>
      </c>
      <c r="L18" s="291"/>
      <c r="M18" s="291"/>
    </row>
    <row r="19" spans="1:13" ht="12.75">
      <c r="A19" s="278"/>
      <c r="B19" s="289" t="s">
        <v>152</v>
      </c>
      <c r="C19" s="256">
        <f>'OWNER 1 WORKSHEET'!C19</f>
        <v>0</v>
      </c>
      <c r="D19" s="256">
        <f>'OWNER 1 WORKSHEET'!D19</f>
        <v>0</v>
      </c>
      <c r="E19" s="291"/>
      <c r="F19" s="291"/>
      <c r="G19" s="173"/>
      <c r="H19" s="198">
        <f t="shared" si="0"/>
        <v>0</v>
      </c>
      <c r="I19" s="212">
        <v>0</v>
      </c>
      <c r="J19" s="174">
        <f t="shared" si="1"/>
        <v>0</v>
      </c>
      <c r="K19" s="214">
        <v>0</v>
      </c>
      <c r="L19" s="291"/>
      <c r="M19" s="291"/>
    </row>
    <row r="20" spans="1:13" ht="12.75">
      <c r="A20" s="278"/>
      <c r="B20" s="289" t="s">
        <v>153</v>
      </c>
      <c r="C20" s="256">
        <f>'OWNER 1 WORKSHEET'!C20</f>
        <v>0</v>
      </c>
      <c r="D20" s="256">
        <f>'OWNER 1 WORKSHEET'!D20</f>
        <v>0</v>
      </c>
      <c r="E20" s="291"/>
      <c r="F20" s="291"/>
      <c r="G20" s="173"/>
      <c r="H20" s="198">
        <f t="shared" si="0"/>
        <v>0</v>
      </c>
      <c r="I20" s="212">
        <v>0</v>
      </c>
      <c r="J20" s="174">
        <f t="shared" si="1"/>
        <v>0</v>
      </c>
      <c r="K20" s="214">
        <v>0</v>
      </c>
      <c r="L20" s="291"/>
      <c r="M20" s="291"/>
    </row>
    <row r="21" spans="1:13" ht="12.75">
      <c r="A21" s="278"/>
      <c r="B21" s="271" t="s">
        <v>97</v>
      </c>
      <c r="C21" s="256">
        <f>'OWNER 1 WORKSHEET'!C21</f>
        <v>0</v>
      </c>
      <c r="D21" s="256">
        <f>'OWNER 1 WORKSHEET'!D21</f>
        <v>0</v>
      </c>
      <c r="E21" s="291"/>
      <c r="F21" s="291"/>
      <c r="G21" s="173"/>
      <c r="H21" s="198">
        <f t="shared" si="0"/>
        <v>0</v>
      </c>
      <c r="I21" s="212">
        <v>0</v>
      </c>
      <c r="J21" s="174">
        <f t="shared" si="1"/>
        <v>0</v>
      </c>
      <c r="K21" s="214">
        <v>0</v>
      </c>
      <c r="L21" s="291"/>
      <c r="M21" s="291"/>
    </row>
    <row r="22" spans="1:13" ht="13.5" thickBot="1">
      <c r="A22" s="278"/>
      <c r="B22" s="272" t="s">
        <v>97</v>
      </c>
      <c r="C22" s="257">
        <f>'OWNER 1 WORKSHEET'!C22</f>
        <v>0</v>
      </c>
      <c r="D22" s="257">
        <f>'OWNER 1 WORKSHEET'!D22</f>
        <v>0</v>
      </c>
      <c r="E22" s="291"/>
      <c r="F22" s="291"/>
      <c r="G22" s="175"/>
      <c r="H22" s="199">
        <f t="shared" si="0"/>
        <v>0</v>
      </c>
      <c r="I22" s="213">
        <v>0</v>
      </c>
      <c r="J22" s="176">
        <f t="shared" si="1"/>
        <v>0</v>
      </c>
      <c r="K22" s="215">
        <v>0</v>
      </c>
      <c r="L22" s="291"/>
      <c r="M22" s="298"/>
    </row>
    <row r="23" spans="1:13" ht="13.5" thickTop="1">
      <c r="A23" s="278"/>
      <c r="B23" s="273"/>
      <c r="C23" s="258" t="s">
        <v>17</v>
      </c>
      <c r="D23" s="258" t="s">
        <v>17</v>
      </c>
      <c r="E23" s="178" t="s">
        <v>18</v>
      </c>
      <c r="F23" s="179" t="s">
        <v>18</v>
      </c>
      <c r="G23" s="180"/>
      <c r="H23" s="181"/>
      <c r="I23" s="182" t="s">
        <v>84</v>
      </c>
      <c r="J23" s="183" t="s">
        <v>89</v>
      </c>
      <c r="K23" s="183" t="s">
        <v>89</v>
      </c>
      <c r="L23" s="184"/>
      <c r="M23" s="297"/>
    </row>
    <row r="24" spans="1:13" ht="13.5" thickBot="1">
      <c r="A24" s="276"/>
      <c r="B24" s="274" t="s">
        <v>98</v>
      </c>
      <c r="C24" s="259" t="s">
        <v>86</v>
      </c>
      <c r="D24" s="259" t="s">
        <v>87</v>
      </c>
      <c r="E24" s="187" t="s">
        <v>86</v>
      </c>
      <c r="F24" s="188" t="s">
        <v>87</v>
      </c>
      <c r="G24" s="189" t="s">
        <v>17</v>
      </c>
      <c r="H24" s="189" t="s">
        <v>18</v>
      </c>
      <c r="I24" s="165" t="s">
        <v>93</v>
      </c>
      <c r="J24" s="190" t="s">
        <v>99</v>
      </c>
      <c r="K24" s="190" t="s">
        <v>100</v>
      </c>
      <c r="L24" s="189" t="s">
        <v>101</v>
      </c>
      <c r="M24" s="189" t="s">
        <v>102</v>
      </c>
    </row>
    <row r="25" spans="1:13" ht="12.75">
      <c r="A25" s="278"/>
      <c r="B25" s="270" t="s">
        <v>28</v>
      </c>
      <c r="C25" s="256">
        <f>'OWNER 1 WORKSHEET'!C25</f>
        <v>0</v>
      </c>
      <c r="D25" s="256">
        <f>'OWNER 1 WORKSHEET'!D25</f>
        <v>0</v>
      </c>
      <c r="E25" s="291"/>
      <c r="F25" s="291"/>
      <c r="G25" s="172">
        <f aca="true" t="shared" si="2" ref="G25:G30">D25-C25</f>
        <v>0</v>
      </c>
      <c r="H25" s="291"/>
      <c r="I25" s="212">
        <v>0</v>
      </c>
      <c r="J25" s="174">
        <f aca="true" t="shared" si="3" ref="J25:J30">I25*G25+C25</f>
        <v>0</v>
      </c>
      <c r="K25" s="291"/>
      <c r="L25" s="218">
        <v>0</v>
      </c>
      <c r="M25" s="291"/>
    </row>
    <row r="26" spans="1:13" ht="12.75">
      <c r="A26" s="278"/>
      <c r="B26" s="270" t="s">
        <v>41</v>
      </c>
      <c r="C26" s="256">
        <f>'OWNER 1 WORKSHEET'!C26</f>
        <v>0</v>
      </c>
      <c r="D26" s="256">
        <f>'OWNER 1 WORKSHEET'!D26</f>
        <v>0</v>
      </c>
      <c r="E26" s="291"/>
      <c r="F26" s="291"/>
      <c r="G26" s="172">
        <f t="shared" si="2"/>
        <v>0</v>
      </c>
      <c r="H26" s="291"/>
      <c r="I26" s="212">
        <v>0</v>
      </c>
      <c r="J26" s="174">
        <f t="shared" si="3"/>
        <v>0</v>
      </c>
      <c r="K26" s="291"/>
      <c r="L26" s="218">
        <v>0</v>
      </c>
      <c r="M26" s="291"/>
    </row>
    <row r="27" spans="1:13" ht="12.75">
      <c r="A27" s="278"/>
      <c r="B27" s="270" t="s">
        <v>43</v>
      </c>
      <c r="C27" s="256">
        <f>'OWNER 1 WORKSHEET'!C27</f>
        <v>0</v>
      </c>
      <c r="D27" s="256">
        <f>'OWNER 1 WORKSHEET'!D27</f>
        <v>0</v>
      </c>
      <c r="E27" s="291"/>
      <c r="F27" s="291"/>
      <c r="G27" s="172">
        <f t="shared" si="2"/>
        <v>0</v>
      </c>
      <c r="H27" s="291"/>
      <c r="I27" s="212">
        <v>0</v>
      </c>
      <c r="J27" s="174">
        <f t="shared" si="3"/>
        <v>0</v>
      </c>
      <c r="K27" s="291"/>
      <c r="L27" s="218">
        <v>0</v>
      </c>
      <c r="M27" s="291"/>
    </row>
    <row r="28" spans="1:13" ht="12.75">
      <c r="A28" s="278"/>
      <c r="B28" s="270" t="s">
        <v>24</v>
      </c>
      <c r="C28" s="260">
        <f>'OWNER 1 WORKSHEET'!C28</f>
        <v>0</v>
      </c>
      <c r="D28" s="261">
        <f>'OWNER 1 WORKSHEET'!D28</f>
        <v>0</v>
      </c>
      <c r="E28" s="292"/>
      <c r="F28" s="291"/>
      <c r="G28" s="172">
        <f t="shared" si="2"/>
        <v>0</v>
      </c>
      <c r="H28" s="291"/>
      <c r="I28" s="212">
        <v>0</v>
      </c>
      <c r="J28" s="174">
        <f t="shared" si="3"/>
        <v>0</v>
      </c>
      <c r="K28" s="291"/>
      <c r="L28" s="218">
        <v>0</v>
      </c>
      <c r="M28" s="291"/>
    </row>
    <row r="29" spans="1:13" ht="12.75">
      <c r="A29" s="278"/>
      <c r="B29" s="289" t="s">
        <v>154</v>
      </c>
      <c r="C29" s="256">
        <f>'OWNER 1 WORKSHEET'!C29</f>
        <v>0</v>
      </c>
      <c r="D29" s="261">
        <f>'OWNER 1 WORKSHEET'!D29</f>
        <v>0</v>
      </c>
      <c r="E29" s="296"/>
      <c r="F29" s="291"/>
      <c r="G29" s="172">
        <f t="shared" si="2"/>
        <v>0</v>
      </c>
      <c r="H29" s="291"/>
      <c r="I29" s="212">
        <v>0</v>
      </c>
      <c r="J29" s="174">
        <f t="shared" si="3"/>
        <v>0</v>
      </c>
      <c r="K29" s="291"/>
      <c r="L29" s="218">
        <v>0</v>
      </c>
      <c r="M29" s="291"/>
    </row>
    <row r="30" spans="1:13" ht="12.75">
      <c r="A30" s="279"/>
      <c r="B30" s="270" t="s">
        <v>141</v>
      </c>
      <c r="C30" s="256">
        <f>'OWNER 1 WORKSHEET'!C30</f>
        <v>0</v>
      </c>
      <c r="D30" s="256">
        <f>'OWNER 1 WORKSHEET'!D30</f>
        <v>0</v>
      </c>
      <c r="E30" s="291"/>
      <c r="F30" s="291"/>
      <c r="G30" s="172">
        <f t="shared" si="2"/>
        <v>0</v>
      </c>
      <c r="H30" s="291"/>
      <c r="I30" s="212">
        <v>0</v>
      </c>
      <c r="J30" s="174">
        <f t="shared" si="3"/>
        <v>0</v>
      </c>
      <c r="K30" s="291"/>
      <c r="L30" s="218">
        <v>0</v>
      </c>
      <c r="M30" s="291"/>
    </row>
    <row r="31" spans="1:13" ht="13.5" thickBot="1">
      <c r="A31" s="278"/>
      <c r="B31" s="275" t="s">
        <v>103</v>
      </c>
      <c r="C31" s="291"/>
      <c r="D31" s="291"/>
      <c r="E31" s="263">
        <f>'OWNER 1 WORKSHEET'!E31</f>
        <v>0</v>
      </c>
      <c r="F31" s="262">
        <f>'OWNER 1 WORKSHEET'!F31</f>
        <v>0</v>
      </c>
      <c r="G31" s="291"/>
      <c r="H31" s="191">
        <f>F31-E31</f>
        <v>0</v>
      </c>
      <c r="I31" s="217">
        <v>0</v>
      </c>
      <c r="J31" s="291"/>
      <c r="K31" s="192">
        <f>I31*H31+E31</f>
        <v>0</v>
      </c>
      <c r="L31" s="291"/>
      <c r="M31" s="219">
        <v>0</v>
      </c>
    </row>
    <row r="33" ht="12.75">
      <c r="E33" t="s">
        <v>44</v>
      </c>
    </row>
    <row r="34" spans="6:11" ht="12.75">
      <c r="F34" s="193"/>
      <c r="G34" s="193"/>
      <c r="H34" s="193"/>
      <c r="I34" s="194"/>
      <c r="J34" s="193"/>
      <c r="K34" s="193"/>
    </row>
    <row r="35" ht="12.75" hidden="1"/>
    <row r="36" ht="12.75">
      <c r="D36" s="108" t="s">
        <v>130</v>
      </c>
    </row>
    <row r="38" ht="11.25" customHeight="1"/>
  </sheetData>
  <sheetProtection password="F5EE" sheet="1" objects="1" scenarios="1"/>
  <printOptions/>
  <pageMargins left="0.25" right="0.25" top="1" bottom="1" header="0.5" footer="0.5"/>
  <pageSetup horizontalDpi="300" verticalDpi="300" orientation="landscape" scale="95" r:id="rId1"/>
  <headerFooter alignWithMargins="0">
    <oddFooter>&amp;L&amp;4Rev. 7/2012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6">
      <selection activeCell="M33" sqref="M33"/>
    </sheetView>
  </sheetViews>
  <sheetFormatPr defaultColWidth="9.140625" defaultRowHeight="12.75"/>
  <cols>
    <col min="1" max="1" width="27.00390625" style="0" customWidth="1"/>
    <col min="2" max="2" width="19.140625" style="0" customWidth="1"/>
    <col min="3" max="3" width="14.421875" style="15" customWidth="1"/>
    <col min="4" max="4" width="11.00390625" style="15" customWidth="1"/>
    <col min="5" max="5" width="10.8515625" style="15" customWidth="1"/>
    <col min="6" max="6" width="7.140625" style="0" customWidth="1"/>
    <col min="7" max="7" width="8.28125" style="0" customWidth="1"/>
    <col min="8" max="8" width="13.140625" style="128" customWidth="1"/>
    <col min="9" max="9" width="10.8515625" style="128" customWidth="1"/>
    <col min="10" max="10" width="13.28125" style="0" customWidth="1"/>
  </cols>
  <sheetData>
    <row r="1" ht="12.75">
      <c r="C1" s="118" t="s">
        <v>137</v>
      </c>
    </row>
    <row r="2" spans="3:4" ht="12.75">
      <c r="C2" s="286" t="s">
        <v>133</v>
      </c>
      <c r="D2" s="116" t="str">
        <f>'OWNER 1 WORKSHEET'!$K$1</f>
        <v>April 1, 2017 to March 31, 2018</v>
      </c>
    </row>
    <row r="3" ht="12.75">
      <c r="C3" s="228"/>
    </row>
    <row r="4" spans="1:10" ht="13.5" thickBot="1">
      <c r="A4" s="148" t="s">
        <v>72</v>
      </c>
      <c r="B4" s="226" t="str">
        <f>'OWNER 1 WORKSHEET'!B1</f>
        <v>SOMEWHERE NH</v>
      </c>
      <c r="G4" s="200"/>
      <c r="H4" s="201"/>
      <c r="I4" s="201"/>
      <c r="J4" s="200"/>
    </row>
    <row r="5" spans="1:7" ht="12.75">
      <c r="A5" s="148" t="s">
        <v>73</v>
      </c>
      <c r="B5" s="226" t="str">
        <f>'OWNER 1 WORKSHEET'!B2</f>
        <v>XXXXXXX COUNTY</v>
      </c>
      <c r="G5" s="141" t="s">
        <v>140</v>
      </c>
    </row>
    <row r="6" spans="1:10" ht="13.5" thickBot="1">
      <c r="A6" s="148" t="s">
        <v>121</v>
      </c>
      <c r="B6" s="227">
        <f>'OWNER 1 WORKSHEET'!$K$6</f>
        <v>43357</v>
      </c>
      <c r="G6" s="149"/>
      <c r="H6" s="150"/>
      <c r="I6" s="150"/>
      <c r="J6" s="149"/>
    </row>
    <row r="7" ht="12.75">
      <c r="G7" s="141" t="s">
        <v>140</v>
      </c>
    </row>
    <row r="8" spans="1:10" ht="13.5" thickBot="1">
      <c r="A8" s="281" t="s">
        <v>123</v>
      </c>
      <c r="B8" t="s">
        <v>122</v>
      </c>
      <c r="G8" s="149"/>
      <c r="H8" s="150"/>
      <c r="I8" s="150"/>
      <c r="J8" s="149"/>
    </row>
    <row r="9" spans="1:7" ht="12.75">
      <c r="A9" s="93"/>
      <c r="B9" s="154" t="s">
        <v>157</v>
      </c>
      <c r="G9" s="141" t="s">
        <v>140</v>
      </c>
    </row>
    <row r="10" spans="1:10" ht="13.5" thickBot="1">
      <c r="A10" s="113"/>
      <c r="B10" t="s">
        <v>138</v>
      </c>
      <c r="G10" s="149"/>
      <c r="H10" s="151"/>
      <c r="I10" s="150"/>
      <c r="J10" s="149"/>
    </row>
    <row r="11" spans="1:8" ht="12.75">
      <c r="A11" s="113"/>
      <c r="B11" t="s">
        <v>139</v>
      </c>
      <c r="D11" s="116"/>
      <c r="E11" s="132"/>
      <c r="F11" s="108"/>
      <c r="G11" s="141" t="s">
        <v>140</v>
      </c>
      <c r="H11" s="152"/>
    </row>
    <row r="12" spans="4:10" ht="13.5" thickBot="1">
      <c r="D12" s="118"/>
      <c r="E12" s="116"/>
      <c r="F12" s="108"/>
      <c r="G12" s="149"/>
      <c r="H12" s="202"/>
      <c r="I12" s="150"/>
      <c r="J12" s="149"/>
    </row>
    <row r="13" spans="4:8" ht="12.75">
      <c r="D13" s="118"/>
      <c r="E13" s="116"/>
      <c r="F13" s="108"/>
      <c r="G13" s="141" t="s">
        <v>140</v>
      </c>
      <c r="H13" s="152"/>
    </row>
    <row r="14" ht="13.5" thickBot="1"/>
    <row r="15" spans="1:10" ht="12.75">
      <c r="A15" s="2" t="s">
        <v>0</v>
      </c>
      <c r="B15" s="2" t="s">
        <v>1</v>
      </c>
      <c r="C15" s="12" t="s">
        <v>2</v>
      </c>
      <c r="D15" s="12" t="s">
        <v>3</v>
      </c>
      <c r="E15" s="12" t="s">
        <v>4</v>
      </c>
      <c r="F15" s="8"/>
      <c r="G15" s="52" t="s">
        <v>5</v>
      </c>
      <c r="H15" s="119" t="s">
        <v>6</v>
      </c>
      <c r="I15" s="119" t="s">
        <v>7</v>
      </c>
      <c r="J15" s="2" t="s">
        <v>8</v>
      </c>
    </row>
    <row r="16" spans="1:10" ht="12.75">
      <c r="A16" s="3"/>
      <c r="B16" s="3"/>
      <c r="C16" s="13" t="s">
        <v>9</v>
      </c>
      <c r="D16" s="13" t="s">
        <v>10</v>
      </c>
      <c r="E16" s="13" t="s">
        <v>10</v>
      </c>
      <c r="F16" s="47" t="s">
        <v>11</v>
      </c>
      <c r="G16" s="48"/>
      <c r="H16" s="120" t="s">
        <v>12</v>
      </c>
      <c r="I16" s="120" t="s">
        <v>13</v>
      </c>
      <c r="J16" s="3"/>
    </row>
    <row r="17" spans="1:10" ht="12.75">
      <c r="A17" s="280" t="s">
        <v>14</v>
      </c>
      <c r="B17" s="4" t="s">
        <v>15</v>
      </c>
      <c r="C17" s="45" t="s">
        <v>16</v>
      </c>
      <c r="D17" s="45" t="s">
        <v>17</v>
      </c>
      <c r="E17" s="45" t="s">
        <v>18</v>
      </c>
      <c r="F17" s="49" t="s">
        <v>19</v>
      </c>
      <c r="G17" s="48"/>
      <c r="H17" s="121" t="s">
        <v>20</v>
      </c>
      <c r="I17" s="120" t="s">
        <v>21</v>
      </c>
      <c r="J17" s="3"/>
    </row>
    <row r="18" spans="1:10" ht="13.5" thickBot="1">
      <c r="A18" s="240" t="str">
        <f>'OWNER 1 WORKSHEET'!B3</f>
        <v>OWNER 1</v>
      </c>
      <c r="B18" s="5"/>
      <c r="C18" s="46" t="s">
        <v>22</v>
      </c>
      <c r="D18" s="25"/>
      <c r="E18" s="25"/>
      <c r="F18" s="9"/>
      <c r="G18" s="10"/>
      <c r="H18" s="122"/>
      <c r="I18" s="122"/>
      <c r="J18" s="5"/>
    </row>
    <row r="19" spans="1:10" ht="12.75">
      <c r="A19" s="241" t="str">
        <f>'OWNER 1 WORKSHEET'!B4</f>
        <v>OWNER</v>
      </c>
      <c r="B19" s="26" t="s">
        <v>23</v>
      </c>
      <c r="C19" s="229">
        <f>'OWNER 1 WORKSHEET'!K10</f>
        <v>0</v>
      </c>
      <c r="D19" s="230"/>
      <c r="E19" s="230"/>
      <c r="F19" s="231"/>
      <c r="G19" s="232">
        <f>'OWNER 1 WORKSHEET'!J10</f>
        <v>0</v>
      </c>
      <c r="H19" s="123">
        <f aca="true" t="shared" si="0" ref="H19:H31">ROUND(C19*G19,2)</f>
        <v>0</v>
      </c>
      <c r="I19" s="123">
        <f aca="true" t="shared" si="1" ref="I19:I31">ROUND(H19*0.1,2)</f>
        <v>0</v>
      </c>
      <c r="J19" s="27"/>
    </row>
    <row r="20" spans="1:10" ht="12.75">
      <c r="A20" s="241" t="str">
        <f>'OWNER 1 WORKSHEET'!B5</f>
        <v>ADDRESS</v>
      </c>
      <c r="B20" s="26" t="s">
        <v>24</v>
      </c>
      <c r="C20" s="233">
        <f>'OWNER 1 WORKSHEET'!K11</f>
        <v>0</v>
      </c>
      <c r="D20" s="230"/>
      <c r="E20" s="230"/>
      <c r="F20" s="231"/>
      <c r="G20" s="232">
        <f>'OWNER 1 WORKSHEET'!J11</f>
        <v>0</v>
      </c>
      <c r="H20" s="123">
        <f t="shared" si="0"/>
        <v>0</v>
      </c>
      <c r="I20" s="123">
        <f t="shared" si="1"/>
        <v>0</v>
      </c>
      <c r="J20" s="27"/>
    </row>
    <row r="21" spans="1:10" ht="13.5" thickBot="1">
      <c r="A21" s="242" t="str">
        <f>'OWNER 1 WORKSHEET'!B6</f>
        <v>TOWN, STATE, ZIP</v>
      </c>
      <c r="B21" s="26" t="s">
        <v>25</v>
      </c>
      <c r="C21" s="233">
        <f>'OWNER 1 WORKSHEET'!K12</f>
        <v>0</v>
      </c>
      <c r="D21" s="230"/>
      <c r="E21" s="230"/>
      <c r="F21" s="231"/>
      <c r="G21" s="232">
        <f>'OWNER 1 WORKSHEET'!J12</f>
        <v>0</v>
      </c>
      <c r="H21" s="123">
        <f t="shared" si="0"/>
        <v>0</v>
      </c>
      <c r="I21" s="123">
        <f t="shared" si="1"/>
        <v>0</v>
      </c>
      <c r="J21" s="26" t="s">
        <v>26</v>
      </c>
    </row>
    <row r="22" spans="1:10" ht="12.75">
      <c r="A22" s="282" t="s">
        <v>124</v>
      </c>
      <c r="B22" s="117" t="s">
        <v>28</v>
      </c>
      <c r="C22" s="233">
        <f>'OWNER 1 WORKSHEET'!K13</f>
        <v>0</v>
      </c>
      <c r="D22" s="230"/>
      <c r="E22" s="230"/>
      <c r="F22" s="231"/>
      <c r="G22" s="232">
        <f>'OWNER 1 WORKSHEET'!J13</f>
        <v>0</v>
      </c>
      <c r="H22" s="123">
        <f t="shared" si="0"/>
        <v>0</v>
      </c>
      <c r="I22" s="123">
        <f t="shared" si="1"/>
        <v>0</v>
      </c>
      <c r="J22" s="26" t="s">
        <v>29</v>
      </c>
    </row>
    <row r="23" spans="1:10" ht="13.5" thickBot="1">
      <c r="A23" s="241">
        <f>'OWNER 1 WORKSHEET'!$K$3</f>
        <v>1</v>
      </c>
      <c r="B23" s="26" t="s">
        <v>30</v>
      </c>
      <c r="C23" s="233">
        <f>'OWNER 1 WORKSHEET'!K14</f>
        <v>0</v>
      </c>
      <c r="D23" s="230"/>
      <c r="E23" s="230"/>
      <c r="F23" s="231"/>
      <c r="G23" s="232">
        <f>'OWNER 1 WORKSHEET'!J14</f>
        <v>0</v>
      </c>
      <c r="H23" s="123">
        <f t="shared" si="0"/>
        <v>0</v>
      </c>
      <c r="I23" s="123">
        <f t="shared" si="1"/>
        <v>0</v>
      </c>
      <c r="J23" s="26" t="s">
        <v>31</v>
      </c>
    </row>
    <row r="24" spans="1:10" ht="12.75">
      <c r="A24" s="2" t="s">
        <v>27</v>
      </c>
      <c r="B24" s="26" t="s">
        <v>32</v>
      </c>
      <c r="C24" s="233">
        <f>'OWNER 1 WORKSHEET'!K15</f>
        <v>0</v>
      </c>
      <c r="D24" s="230"/>
      <c r="E24" s="230"/>
      <c r="F24" s="231"/>
      <c r="G24" s="232">
        <f>'OWNER 1 WORKSHEET'!J15</f>
        <v>0</v>
      </c>
      <c r="H24" s="123">
        <f t="shared" si="0"/>
        <v>0</v>
      </c>
      <c r="I24" s="123">
        <f t="shared" si="1"/>
        <v>0</v>
      </c>
      <c r="J24" s="26" t="s">
        <v>33</v>
      </c>
    </row>
    <row r="25" spans="1:10" ht="12.75">
      <c r="A25" s="4" t="s">
        <v>34</v>
      </c>
      <c r="B25" s="26" t="s">
        <v>35</v>
      </c>
      <c r="C25" s="233">
        <f>'OWNER 1 WORKSHEET'!K16</f>
        <v>0</v>
      </c>
      <c r="D25" s="230"/>
      <c r="E25" s="230"/>
      <c r="F25" s="231"/>
      <c r="G25" s="232">
        <f>'OWNER 1 WORKSHEET'!J16</f>
        <v>0</v>
      </c>
      <c r="H25" s="123">
        <f t="shared" si="0"/>
        <v>0</v>
      </c>
      <c r="I25" s="123">
        <f t="shared" si="1"/>
        <v>0</v>
      </c>
      <c r="J25" s="26" t="s">
        <v>36</v>
      </c>
    </row>
    <row r="26" spans="1:10" ht="12.75">
      <c r="A26" s="4" t="s">
        <v>37</v>
      </c>
      <c r="B26" s="26" t="s">
        <v>38</v>
      </c>
      <c r="C26" s="233">
        <f>'OWNER 1 WORKSHEET'!K17</f>
        <v>0</v>
      </c>
      <c r="D26" s="230"/>
      <c r="E26" s="230"/>
      <c r="F26" s="231"/>
      <c r="G26" s="232">
        <f>'OWNER 1 WORKSHEET'!J17</f>
        <v>0</v>
      </c>
      <c r="H26" s="123">
        <f t="shared" si="0"/>
        <v>0</v>
      </c>
      <c r="I26" s="123">
        <f t="shared" si="1"/>
        <v>0</v>
      </c>
      <c r="J26" s="35"/>
    </row>
    <row r="27" spans="1:11" ht="12.75">
      <c r="A27" s="3"/>
      <c r="B27" s="26" t="s">
        <v>39</v>
      </c>
      <c r="C27" s="233">
        <f>'OWNER 1 WORKSHEET'!K18</f>
        <v>0</v>
      </c>
      <c r="D27" s="230"/>
      <c r="E27" s="230"/>
      <c r="F27" s="231"/>
      <c r="G27" s="232">
        <f>'OWNER 1 WORKSHEET'!J18</f>
        <v>0</v>
      </c>
      <c r="H27" s="123">
        <f t="shared" si="0"/>
        <v>0</v>
      </c>
      <c r="I27" s="123">
        <f t="shared" si="1"/>
        <v>0</v>
      </c>
      <c r="J27" s="35"/>
      <c r="K27" s="18"/>
    </row>
    <row r="28" spans="1:10" ht="13.5" thickBot="1">
      <c r="A28" s="280" t="s">
        <v>105</v>
      </c>
      <c r="B28" s="26" t="s">
        <v>152</v>
      </c>
      <c r="C28" s="233">
        <f>'OWNER 1 WORKSHEET'!K19</f>
        <v>0</v>
      </c>
      <c r="D28" s="230"/>
      <c r="E28" s="230"/>
      <c r="F28" s="231"/>
      <c r="G28" s="232">
        <f>'OWNER 1 WORKSHEET'!J19</f>
        <v>0</v>
      </c>
      <c r="H28" s="123">
        <f t="shared" si="0"/>
        <v>0</v>
      </c>
      <c r="I28" s="123">
        <f t="shared" si="1"/>
        <v>0</v>
      </c>
      <c r="J28" s="26"/>
    </row>
    <row r="29" spans="1:10" ht="12.75">
      <c r="A29" s="243" t="str">
        <f>'OWNER 1 WORKSHEET'!$K$4</f>
        <v>000-0000-000</v>
      </c>
      <c r="B29" s="26" t="s">
        <v>153</v>
      </c>
      <c r="C29" s="233">
        <f>'OWNER 1 WORKSHEET'!K20</f>
        <v>0</v>
      </c>
      <c r="D29" s="230"/>
      <c r="E29" s="230"/>
      <c r="F29" s="231"/>
      <c r="G29" s="232">
        <f>'OWNER 1 WORKSHEET'!J20</f>
        <v>0</v>
      </c>
      <c r="H29" s="123">
        <f t="shared" si="0"/>
        <v>0</v>
      </c>
      <c r="I29" s="123">
        <f t="shared" si="1"/>
        <v>0</v>
      </c>
      <c r="J29" s="36"/>
    </row>
    <row r="30" spans="1:10" ht="12.75">
      <c r="A30" s="23"/>
      <c r="B30" s="138" t="s">
        <v>52</v>
      </c>
      <c r="C30" s="233">
        <f>'OWNER 1 WORKSHEET'!K21</f>
        <v>0</v>
      </c>
      <c r="D30" s="230"/>
      <c r="E30" s="230"/>
      <c r="F30" s="231"/>
      <c r="G30" s="232">
        <f>'OWNER 1 WORKSHEET'!J21</f>
        <v>0</v>
      </c>
      <c r="H30" s="123">
        <f t="shared" si="0"/>
        <v>0</v>
      </c>
      <c r="I30" s="123">
        <f t="shared" si="1"/>
        <v>0</v>
      </c>
      <c r="J30" s="34"/>
    </row>
    <row r="31" spans="1:10" ht="13.5" thickBot="1">
      <c r="A31" s="23"/>
      <c r="B31" s="138" t="s">
        <v>52</v>
      </c>
      <c r="C31" s="233">
        <f>'OWNER 1 WORKSHEET'!K22</f>
        <v>0</v>
      </c>
      <c r="D31" s="230"/>
      <c r="E31" s="230"/>
      <c r="F31" s="234"/>
      <c r="G31" s="235">
        <f>'OWNER 1 WORKSHEET'!J22</f>
        <v>0</v>
      </c>
      <c r="H31" s="123">
        <f t="shared" si="0"/>
        <v>0</v>
      </c>
      <c r="I31" s="123">
        <f t="shared" si="1"/>
        <v>0</v>
      </c>
      <c r="J31" s="34"/>
    </row>
    <row r="32" spans="1:10" ht="13.5" thickBot="1">
      <c r="A32" s="20"/>
      <c r="B32" s="26"/>
      <c r="C32" s="133"/>
      <c r="D32" s="24"/>
      <c r="E32" s="24"/>
      <c r="F32" s="39" t="s">
        <v>17</v>
      </c>
      <c r="G32" s="130" t="s">
        <v>18</v>
      </c>
      <c r="H32" s="124"/>
      <c r="I32" s="124"/>
      <c r="J32" s="146">
        <f>$I$40</f>
        <v>0</v>
      </c>
    </row>
    <row r="33" spans="1:10" ht="12.75">
      <c r="A33" s="2" t="s">
        <v>40</v>
      </c>
      <c r="B33" s="26" t="s">
        <v>28</v>
      </c>
      <c r="C33" s="133"/>
      <c r="D33" s="264">
        <f>'OWNER 1 WORKSHEET'!L25</f>
        <v>0</v>
      </c>
      <c r="E33" s="264"/>
      <c r="F33" s="236">
        <f>'OWNER 1 WORKSHEET'!J25</f>
        <v>0</v>
      </c>
      <c r="G33" s="236"/>
      <c r="H33" s="123">
        <f aca="true" t="shared" si="2" ref="H33:H39">ROUND(D33*F33+E33*G33,2)</f>
        <v>0</v>
      </c>
      <c r="I33" s="123">
        <f aca="true" t="shared" si="3" ref="I33:I39">ROUND(H33*0.1,2)</f>
        <v>0</v>
      </c>
      <c r="J33" s="34"/>
    </row>
    <row r="34" spans="1:10" ht="13.5" thickBot="1">
      <c r="A34" s="6"/>
      <c r="B34" s="26" t="s">
        <v>41</v>
      </c>
      <c r="C34" s="134"/>
      <c r="D34" s="264">
        <f>'OWNER 1 WORKSHEET'!L26</f>
        <v>0</v>
      </c>
      <c r="E34" s="264"/>
      <c r="F34" s="236">
        <f>'OWNER 1 WORKSHEET'!J26</f>
        <v>0</v>
      </c>
      <c r="G34" s="237"/>
      <c r="H34" s="123">
        <f t="shared" si="2"/>
        <v>0</v>
      </c>
      <c r="I34" s="123">
        <f t="shared" si="3"/>
        <v>0</v>
      </c>
      <c r="J34" s="27"/>
    </row>
    <row r="35" spans="1:10" ht="12.75">
      <c r="A35" s="280" t="s">
        <v>42</v>
      </c>
      <c r="B35" s="26" t="s">
        <v>43</v>
      </c>
      <c r="C35" s="133"/>
      <c r="D35" s="264">
        <f>'OWNER 1 WORKSHEET'!L27</f>
        <v>0</v>
      </c>
      <c r="E35" s="264"/>
      <c r="F35" s="236">
        <f>'OWNER 1 WORKSHEET'!J27</f>
        <v>0</v>
      </c>
      <c r="G35" s="237"/>
      <c r="H35" s="123">
        <f t="shared" si="2"/>
        <v>0</v>
      </c>
      <c r="I35" s="123">
        <f t="shared" si="3"/>
        <v>0</v>
      </c>
      <c r="J35" s="37"/>
    </row>
    <row r="36" spans="1:10" ht="12.75">
      <c r="A36" s="6"/>
      <c r="B36" s="26" t="s">
        <v>24</v>
      </c>
      <c r="C36" s="133"/>
      <c r="D36" s="265">
        <f>'OWNER 1 WORKSHEET'!L28</f>
        <v>0</v>
      </c>
      <c r="E36" s="266"/>
      <c r="F36" s="236">
        <f>'OWNER 1 WORKSHEET'!J28</f>
        <v>0</v>
      </c>
      <c r="G36" s="237"/>
      <c r="H36" s="123">
        <f t="shared" si="2"/>
        <v>0</v>
      </c>
      <c r="I36" s="123">
        <f t="shared" si="3"/>
        <v>0</v>
      </c>
      <c r="J36" s="41" t="s">
        <v>44</v>
      </c>
    </row>
    <row r="37" spans="1:10" ht="12.75">
      <c r="A37" s="243" t="str">
        <f>'OWNER 1 WORKSHEET'!$K$5</f>
        <v>02-000-000-T</v>
      </c>
      <c r="B37" s="26" t="s">
        <v>154</v>
      </c>
      <c r="C37" s="133"/>
      <c r="D37" s="264">
        <f>'OWNER 1 WORKSHEET'!L29</f>
        <v>0</v>
      </c>
      <c r="E37" s="266"/>
      <c r="F37" s="236">
        <f>'OWNER 1 WORKSHEET'!J29</f>
        <v>0</v>
      </c>
      <c r="G37" s="237"/>
      <c r="H37" s="123">
        <f t="shared" si="2"/>
        <v>0</v>
      </c>
      <c r="I37" s="123">
        <f t="shared" si="3"/>
        <v>0</v>
      </c>
      <c r="J37" s="42" t="s">
        <v>44</v>
      </c>
    </row>
    <row r="38" spans="1:10" ht="12.75">
      <c r="A38" s="7"/>
      <c r="B38" s="26" t="s">
        <v>141</v>
      </c>
      <c r="C38" s="133"/>
      <c r="D38" s="264">
        <f>'OWNER 1 WORKSHEET'!L30</f>
        <v>0</v>
      </c>
      <c r="E38" s="264"/>
      <c r="F38" s="236">
        <f>'OWNER 1 WORKSHEET'!J30</f>
        <v>0</v>
      </c>
      <c r="G38" s="237"/>
      <c r="H38" s="123">
        <f t="shared" si="2"/>
        <v>0</v>
      </c>
      <c r="I38" s="123">
        <f t="shared" si="3"/>
        <v>0</v>
      </c>
      <c r="J38" s="38" t="s">
        <v>44</v>
      </c>
    </row>
    <row r="39" spans="1:10" ht="13.5" thickBot="1">
      <c r="A39" s="6"/>
      <c r="B39" s="26" t="s">
        <v>46</v>
      </c>
      <c r="C39" s="133"/>
      <c r="D39" s="267"/>
      <c r="E39" s="267">
        <f>'OWNER 1 WORKSHEET'!M31</f>
        <v>0</v>
      </c>
      <c r="F39" s="238"/>
      <c r="G39" s="239">
        <f>'OWNER 1 WORKSHEET'!K31</f>
        <v>0</v>
      </c>
      <c r="H39" s="123">
        <f t="shared" si="2"/>
        <v>0</v>
      </c>
      <c r="I39" s="123">
        <f t="shared" si="3"/>
        <v>0</v>
      </c>
      <c r="J39" s="43" t="s">
        <v>44</v>
      </c>
    </row>
    <row r="40" spans="1:10" ht="13.5" thickBot="1">
      <c r="A40" s="11"/>
      <c r="B40" s="27"/>
      <c r="C40" s="133"/>
      <c r="D40" s="135"/>
      <c r="E40" s="135"/>
      <c r="F40" s="129"/>
      <c r="G40" s="131"/>
      <c r="H40" s="125">
        <f>SUM(H19:H39)</f>
        <v>0</v>
      </c>
      <c r="I40" s="123">
        <f>SUM(I19:I39)</f>
        <v>0</v>
      </c>
      <c r="J40" s="44"/>
    </row>
    <row r="41" spans="1:10" ht="12.75">
      <c r="A41" s="1"/>
      <c r="B41" s="1"/>
      <c r="C41" s="14"/>
      <c r="D41" s="14"/>
      <c r="E41" s="14"/>
      <c r="F41" s="1"/>
      <c r="G41" s="1"/>
      <c r="H41" s="126"/>
      <c r="I41" s="127"/>
      <c r="J41" s="1"/>
    </row>
    <row r="42" spans="1:10" ht="12.75">
      <c r="A42" s="102"/>
      <c r="B42" s="143"/>
      <c r="C42" s="14"/>
      <c r="D42" s="14"/>
      <c r="E42" s="14"/>
      <c r="F42" s="1"/>
      <c r="G42" s="1"/>
      <c r="H42" s="126"/>
      <c r="I42" s="126"/>
      <c r="J42" s="1"/>
    </row>
    <row r="43" spans="1:10" ht="12.75">
      <c r="A43" s="1"/>
      <c r="B43" s="1"/>
      <c r="C43" s="14"/>
      <c r="D43" s="14"/>
      <c r="E43" s="14"/>
      <c r="F43" s="1"/>
      <c r="G43" s="1"/>
      <c r="H43" s="126"/>
      <c r="I43" s="126"/>
      <c r="J43" s="1"/>
    </row>
    <row r="44" spans="1:10" ht="12.75">
      <c r="A44" s="1"/>
      <c r="B44" s="1"/>
      <c r="C44" s="14"/>
      <c r="D44" s="14"/>
      <c r="E44" s="14"/>
      <c r="F44" s="1"/>
      <c r="G44" s="1"/>
      <c r="H44" s="126"/>
      <c r="I44" s="126"/>
      <c r="J44" s="1"/>
    </row>
    <row r="45" spans="1:10" ht="12.75">
      <c r="A45" s="1"/>
      <c r="B45" s="1"/>
      <c r="C45" s="14"/>
      <c r="D45" s="14"/>
      <c r="E45" s="14"/>
      <c r="F45" s="1"/>
      <c r="G45" s="1"/>
      <c r="H45" s="126"/>
      <c r="I45" s="126"/>
      <c r="J45" s="1"/>
    </row>
    <row r="46" spans="1:10" ht="12.75">
      <c r="A46" s="1"/>
      <c r="B46" s="1"/>
      <c r="C46" s="14"/>
      <c r="D46" s="14"/>
      <c r="E46" s="14"/>
      <c r="F46" s="1"/>
      <c r="G46" s="1"/>
      <c r="H46" s="126"/>
      <c r="I46" s="126"/>
      <c r="J46" s="1"/>
    </row>
    <row r="47" spans="1:10" ht="12.75">
      <c r="A47" s="1"/>
      <c r="B47" s="1"/>
      <c r="C47" s="14"/>
      <c r="D47" s="14"/>
      <c r="E47" s="14"/>
      <c r="F47" s="1"/>
      <c r="G47" s="1"/>
      <c r="H47" s="126"/>
      <c r="I47" s="126"/>
      <c r="J47" s="1"/>
    </row>
    <row r="48" spans="1:10" ht="12.75">
      <c r="A48" s="1"/>
      <c r="B48" s="1"/>
      <c r="C48" s="14"/>
      <c r="D48" s="14"/>
      <c r="E48" s="14"/>
      <c r="F48" s="1"/>
      <c r="G48" s="1"/>
      <c r="H48" s="126"/>
      <c r="I48" s="126"/>
      <c r="J48" s="1"/>
    </row>
    <row r="49" spans="1:10" ht="12.75">
      <c r="A49" s="1"/>
      <c r="B49" s="1"/>
      <c r="C49" s="14"/>
      <c r="D49" s="14"/>
      <c r="E49" s="14"/>
      <c r="F49" s="1"/>
      <c r="G49" s="1"/>
      <c r="H49" s="126"/>
      <c r="I49" s="126"/>
      <c r="J49" s="1"/>
    </row>
    <row r="50" spans="1:10" ht="12.75">
      <c r="A50" s="1"/>
      <c r="B50" s="1"/>
      <c r="C50" s="14"/>
      <c r="D50" s="14"/>
      <c r="E50" s="14"/>
      <c r="F50" s="1"/>
      <c r="G50" s="1"/>
      <c r="H50" s="126"/>
      <c r="I50" s="126"/>
      <c r="J50" s="1"/>
    </row>
    <row r="51" spans="1:10" ht="12.75">
      <c r="A51" s="1"/>
      <c r="B51" s="1"/>
      <c r="C51" s="14"/>
      <c r="D51" s="14"/>
      <c r="E51" s="14"/>
      <c r="F51" s="1"/>
      <c r="G51" s="1"/>
      <c r="H51" s="126"/>
      <c r="I51" s="126"/>
      <c r="J51" s="1"/>
    </row>
    <row r="52" spans="1:10" ht="12.75">
      <c r="A52" s="1"/>
      <c r="B52" s="1"/>
      <c r="C52" s="14"/>
      <c r="D52" s="14"/>
      <c r="E52" s="14"/>
      <c r="F52" s="1"/>
      <c r="G52" s="1"/>
      <c r="H52" s="126"/>
      <c r="I52" s="126"/>
      <c r="J52" s="1"/>
    </row>
    <row r="53" spans="1:9" ht="12.75">
      <c r="A53" s="1"/>
      <c r="B53" s="1"/>
      <c r="C53" s="14"/>
      <c r="D53" s="14"/>
      <c r="E53" s="14"/>
      <c r="F53" s="1"/>
      <c r="G53" s="1"/>
      <c r="H53" s="126"/>
      <c r="I53" s="126"/>
    </row>
  </sheetData>
  <sheetProtection password="F5EE" sheet="1" objects="1" scenarios="1"/>
  <printOptions verticalCentered="1"/>
  <pageMargins left="0.25" right="0.25" top="0.25" bottom="0.5" header="0" footer="0.25"/>
  <pageSetup horizontalDpi="300" verticalDpi="300" orientation="landscape" r:id="rId1"/>
  <headerFooter alignWithMargins="0">
    <oddFooter>&amp;L&amp;4REV. 10.2012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3">
      <selection activeCell="G33" sqref="G33:G38"/>
    </sheetView>
  </sheetViews>
  <sheetFormatPr defaultColWidth="9.140625" defaultRowHeight="12.75"/>
  <cols>
    <col min="1" max="1" width="25.57421875" style="0" customWidth="1"/>
    <col min="2" max="2" width="19.7109375" style="0" customWidth="1"/>
    <col min="3" max="3" width="12.00390625" style="0" customWidth="1"/>
    <col min="4" max="4" width="10.140625" style="0" customWidth="1"/>
    <col min="5" max="5" width="9.28125" style="0" customWidth="1"/>
    <col min="6" max="6" width="6.421875" style="0" customWidth="1"/>
    <col min="7" max="7" width="11.00390625" style="0" customWidth="1"/>
    <col min="8" max="8" width="12.8515625" style="0" customWidth="1"/>
    <col min="9" max="9" width="8.7109375" style="0" customWidth="1"/>
    <col min="10" max="10" width="10.00390625" style="0" customWidth="1"/>
  </cols>
  <sheetData>
    <row r="1" ht="12.75">
      <c r="C1" s="118" t="s">
        <v>136</v>
      </c>
    </row>
    <row r="2" spans="3:4" ht="12.75">
      <c r="C2" s="286" t="s">
        <v>133</v>
      </c>
      <c r="D2" s="287" t="str">
        <f>'OWNER 1 WORKSHEET'!$K$1</f>
        <v>April 1, 2017 to March 31, 2018</v>
      </c>
    </row>
    <row r="3" spans="3:4" ht="12.75">
      <c r="C3" s="205"/>
      <c r="D3" s="244"/>
    </row>
    <row r="4" spans="1:10" ht="13.5" thickBot="1">
      <c r="A4" s="148" t="s">
        <v>72</v>
      </c>
      <c r="B4" s="110" t="str">
        <f>'OWNER 1 CERTIFICATION'!$B$4</f>
        <v>SOMEWHERE NH</v>
      </c>
      <c r="G4" s="149"/>
      <c r="H4" s="149"/>
      <c r="I4" s="149"/>
      <c r="J4" s="149"/>
    </row>
    <row r="5" spans="1:7" ht="12.75">
      <c r="A5" s="148" t="s">
        <v>73</v>
      </c>
      <c r="B5" s="110" t="str">
        <f>'OWNER 1 CERTIFICATION'!$B$5</f>
        <v>XXXXXXX COUNTY</v>
      </c>
      <c r="G5" t="str">
        <f>'OWNER 1 CERTIFICATION'!$G$5</f>
        <v>(Selectmen/assessor)</v>
      </c>
    </row>
    <row r="6" spans="1:10" ht="13.5" thickBot="1">
      <c r="A6" s="148" t="s">
        <v>121</v>
      </c>
      <c r="B6" s="245">
        <f>'OWNER 1 CERTIFICATION'!$B$6</f>
        <v>43357</v>
      </c>
      <c r="G6" s="149"/>
      <c r="H6" s="150"/>
      <c r="I6" s="150"/>
      <c r="J6" s="149"/>
    </row>
    <row r="7" spans="7:9" ht="12.75">
      <c r="G7" t="str">
        <f>'OWNER 1 CERTIFICATION'!$G$7</f>
        <v>(Selectmen/assessor)</v>
      </c>
      <c r="H7" s="128"/>
      <c r="I7" s="128"/>
    </row>
    <row r="8" spans="1:10" ht="13.5" thickBot="1">
      <c r="A8" s="281" t="s">
        <v>123</v>
      </c>
      <c r="B8" t="s">
        <v>122</v>
      </c>
      <c r="G8" s="149"/>
      <c r="H8" s="150"/>
      <c r="I8" s="150"/>
      <c r="J8" s="149"/>
    </row>
    <row r="9" spans="1:9" ht="12.75">
      <c r="A9" s="93"/>
      <c r="B9" s="154" t="s">
        <v>157</v>
      </c>
      <c r="G9" t="str">
        <f>'OWNER 1 CERTIFICATION'!$G$9</f>
        <v>(Selectmen/assessor)</v>
      </c>
      <c r="H9" s="128"/>
      <c r="I9" s="128"/>
    </row>
    <row r="10" spans="1:10" ht="13.5" thickBot="1">
      <c r="A10" s="113"/>
      <c r="B10" t="s">
        <v>138</v>
      </c>
      <c r="G10" s="149"/>
      <c r="H10" s="151"/>
      <c r="I10" s="150"/>
      <c r="J10" s="149"/>
    </row>
    <row r="11" spans="1:9" ht="12.75">
      <c r="A11" s="113"/>
      <c r="B11" t="s">
        <v>139</v>
      </c>
      <c r="D11" s="116"/>
      <c r="E11" s="144"/>
      <c r="F11" s="108"/>
      <c r="G11" t="str">
        <f>'OWNER 1 CERTIFICATION'!$G$11</f>
        <v>(Selectmen/assessor)</v>
      </c>
      <c r="I11" s="128"/>
    </row>
    <row r="12" spans="4:10" ht="13.5" thickBot="1">
      <c r="D12" s="118"/>
      <c r="E12" s="116"/>
      <c r="F12" s="108"/>
      <c r="G12" s="149"/>
      <c r="H12" s="149"/>
      <c r="I12" s="149"/>
      <c r="J12" s="149"/>
    </row>
    <row r="13" spans="4:8" ht="12.75">
      <c r="D13" s="118"/>
      <c r="E13" s="116"/>
      <c r="F13" s="108"/>
      <c r="G13" t="str">
        <f>'OWNER 1 CERTIFICATION'!$G$13</f>
        <v>(Selectmen/assessor)</v>
      </c>
      <c r="H13" s="152"/>
    </row>
    <row r="14" ht="13.5" thickBot="1"/>
    <row r="15" spans="1:10" ht="12.75">
      <c r="A15" s="2" t="s">
        <v>0</v>
      </c>
      <c r="B15" s="2" t="s">
        <v>1</v>
      </c>
      <c r="C15" s="12" t="s">
        <v>2</v>
      </c>
      <c r="D15" s="12" t="s">
        <v>3</v>
      </c>
      <c r="E15" s="12" t="s">
        <v>4</v>
      </c>
      <c r="F15" s="8"/>
      <c r="G15" s="52" t="s">
        <v>5</v>
      </c>
      <c r="H15" s="16" t="s">
        <v>6</v>
      </c>
      <c r="I15" s="19" t="s">
        <v>7</v>
      </c>
      <c r="J15" s="2" t="s">
        <v>8</v>
      </c>
    </row>
    <row r="16" spans="1:10" ht="12.75">
      <c r="A16" s="3"/>
      <c r="B16" s="3"/>
      <c r="C16" s="13" t="s">
        <v>9</v>
      </c>
      <c r="D16" s="13" t="s">
        <v>10</v>
      </c>
      <c r="E16" s="13" t="s">
        <v>10</v>
      </c>
      <c r="F16" s="47" t="s">
        <v>11</v>
      </c>
      <c r="G16" s="48"/>
      <c r="H16" s="17" t="s">
        <v>12</v>
      </c>
      <c r="I16" s="22" t="s">
        <v>13</v>
      </c>
      <c r="J16" s="3"/>
    </row>
    <row r="17" spans="1:10" ht="12.75">
      <c r="A17" s="280" t="s">
        <v>14</v>
      </c>
      <c r="B17" s="4" t="s">
        <v>15</v>
      </c>
      <c r="C17" s="45" t="s">
        <v>16</v>
      </c>
      <c r="D17" s="45" t="s">
        <v>17</v>
      </c>
      <c r="E17" s="45" t="s">
        <v>18</v>
      </c>
      <c r="F17" s="49" t="s">
        <v>19</v>
      </c>
      <c r="G17" s="48"/>
      <c r="H17" s="50" t="s">
        <v>20</v>
      </c>
      <c r="I17" s="17" t="s">
        <v>21</v>
      </c>
      <c r="J17" s="3"/>
    </row>
    <row r="18" spans="1:10" ht="13.5" thickBot="1">
      <c r="A18" s="240" t="str">
        <f>'OWNER 2 WORKSHEET'!B3</f>
        <v>OWNER 2</v>
      </c>
      <c r="B18" s="5"/>
      <c r="C18" s="46" t="s">
        <v>22</v>
      </c>
      <c r="D18" s="25"/>
      <c r="E18" s="25"/>
      <c r="F18" s="9"/>
      <c r="G18" s="10"/>
      <c r="H18" s="51"/>
      <c r="I18" s="51"/>
      <c r="J18" s="5"/>
    </row>
    <row r="19" spans="1:10" ht="12.75">
      <c r="A19" s="241" t="str">
        <f>'OWNER 2 WORKSHEET'!B4</f>
        <v>OWNER</v>
      </c>
      <c r="B19" s="26" t="s">
        <v>23</v>
      </c>
      <c r="C19" s="229">
        <f>'OWNER 2 WORKSHEET'!K10</f>
        <v>0</v>
      </c>
      <c r="D19" s="230"/>
      <c r="E19" s="230"/>
      <c r="F19" s="231"/>
      <c r="G19" s="232">
        <f>'OWNER 2 WORKSHEET'!J10</f>
        <v>0</v>
      </c>
      <c r="H19" s="123">
        <f aca="true" t="shared" si="0" ref="H19:H31">ROUND(C19*G19,2)</f>
        <v>0</v>
      </c>
      <c r="I19" s="123">
        <f aca="true" t="shared" si="1" ref="I19:I31">ROUND(H19*0.1,2)</f>
        <v>0</v>
      </c>
      <c r="J19" s="27"/>
    </row>
    <row r="20" spans="1:10" ht="12.75">
      <c r="A20" s="241" t="str">
        <f>'OWNER 2 WORKSHEET'!B5</f>
        <v>ADDRESS </v>
      </c>
      <c r="B20" s="26" t="s">
        <v>24</v>
      </c>
      <c r="C20" s="233">
        <f>'OWNER 2 WORKSHEET'!K11</f>
        <v>0</v>
      </c>
      <c r="D20" s="230"/>
      <c r="E20" s="230"/>
      <c r="F20" s="231"/>
      <c r="G20" s="232">
        <f>'OWNER 2 WORKSHEET'!J11</f>
        <v>0</v>
      </c>
      <c r="H20" s="123">
        <f t="shared" si="0"/>
        <v>0</v>
      </c>
      <c r="I20" s="123">
        <f t="shared" si="1"/>
        <v>0</v>
      </c>
      <c r="J20" s="27"/>
    </row>
    <row r="21" spans="1:10" ht="13.5" thickBot="1">
      <c r="A21" s="242" t="str">
        <f>'OWNER 2 WORKSHEET'!B6</f>
        <v>TOWN, STATE, ZIP</v>
      </c>
      <c r="B21" s="26" t="s">
        <v>25</v>
      </c>
      <c r="C21" s="233">
        <f>'OWNER 2 WORKSHEET'!K12</f>
        <v>0</v>
      </c>
      <c r="D21" s="230"/>
      <c r="E21" s="230"/>
      <c r="F21" s="231"/>
      <c r="G21" s="232">
        <f>'OWNER 2 WORKSHEET'!J12</f>
        <v>0</v>
      </c>
      <c r="H21" s="123">
        <f t="shared" si="0"/>
        <v>0</v>
      </c>
      <c r="I21" s="123">
        <f t="shared" si="1"/>
        <v>0</v>
      </c>
      <c r="J21" s="26" t="s">
        <v>26</v>
      </c>
    </row>
    <row r="22" spans="1:10" ht="12.75">
      <c r="A22" s="282" t="s">
        <v>124</v>
      </c>
      <c r="B22" s="117" t="s">
        <v>28</v>
      </c>
      <c r="C22" s="233">
        <f>'OWNER 2 WORKSHEET'!K13</f>
        <v>0</v>
      </c>
      <c r="D22" s="230"/>
      <c r="E22" s="230"/>
      <c r="F22" s="231"/>
      <c r="G22" s="232">
        <f>'OWNER 2 WORKSHEET'!J13</f>
        <v>0</v>
      </c>
      <c r="H22" s="123">
        <f t="shared" si="0"/>
        <v>0</v>
      </c>
      <c r="I22" s="123">
        <f t="shared" si="1"/>
        <v>0</v>
      </c>
      <c r="J22" s="26" t="s">
        <v>29</v>
      </c>
    </row>
    <row r="23" spans="1:10" ht="13.5" thickBot="1">
      <c r="A23" s="241">
        <f>'OWNER 2 WORKSHEET'!$K$3</f>
        <v>2</v>
      </c>
      <c r="B23" s="26" t="s">
        <v>30</v>
      </c>
      <c r="C23" s="233">
        <f>'OWNER 2 WORKSHEET'!K14</f>
        <v>0</v>
      </c>
      <c r="D23" s="230"/>
      <c r="E23" s="230"/>
      <c r="F23" s="231"/>
      <c r="G23" s="232">
        <f>'OWNER 2 WORKSHEET'!J14</f>
        <v>0</v>
      </c>
      <c r="H23" s="123">
        <f t="shared" si="0"/>
        <v>0</v>
      </c>
      <c r="I23" s="123">
        <f t="shared" si="1"/>
        <v>0</v>
      </c>
      <c r="J23" s="26" t="s">
        <v>31</v>
      </c>
    </row>
    <row r="24" spans="1:10" ht="12.75">
      <c r="A24" s="2" t="s">
        <v>27</v>
      </c>
      <c r="B24" s="26" t="s">
        <v>32</v>
      </c>
      <c r="C24" s="233">
        <f>'OWNER 2 WORKSHEET'!K15</f>
        <v>0</v>
      </c>
      <c r="D24" s="230"/>
      <c r="E24" s="230"/>
      <c r="F24" s="231"/>
      <c r="G24" s="232">
        <f>'OWNER 2 WORKSHEET'!J15</f>
        <v>0</v>
      </c>
      <c r="H24" s="123">
        <f t="shared" si="0"/>
        <v>0</v>
      </c>
      <c r="I24" s="123">
        <f t="shared" si="1"/>
        <v>0</v>
      </c>
      <c r="J24" s="26" t="s">
        <v>33</v>
      </c>
    </row>
    <row r="25" spans="1:10" ht="12.75">
      <c r="A25" s="4" t="s">
        <v>34</v>
      </c>
      <c r="B25" s="26" t="s">
        <v>35</v>
      </c>
      <c r="C25" s="233">
        <f>'OWNER 2 WORKSHEET'!K16</f>
        <v>0</v>
      </c>
      <c r="D25" s="230"/>
      <c r="E25" s="230"/>
      <c r="F25" s="231"/>
      <c r="G25" s="232">
        <f>'OWNER 2 WORKSHEET'!J16</f>
        <v>0</v>
      </c>
      <c r="H25" s="123">
        <f t="shared" si="0"/>
        <v>0</v>
      </c>
      <c r="I25" s="123">
        <f t="shared" si="1"/>
        <v>0</v>
      </c>
      <c r="J25" s="26" t="s">
        <v>36</v>
      </c>
    </row>
    <row r="26" spans="1:10" ht="12.75">
      <c r="A26" s="4" t="s">
        <v>37</v>
      </c>
      <c r="B26" s="26" t="s">
        <v>38</v>
      </c>
      <c r="C26" s="233">
        <f>'OWNER 2 WORKSHEET'!K17</f>
        <v>0</v>
      </c>
      <c r="D26" s="230"/>
      <c r="E26" s="230"/>
      <c r="F26" s="231"/>
      <c r="G26" s="232">
        <f>'OWNER 2 WORKSHEET'!J17</f>
        <v>0</v>
      </c>
      <c r="H26" s="123">
        <f t="shared" si="0"/>
        <v>0</v>
      </c>
      <c r="I26" s="123">
        <f t="shared" si="1"/>
        <v>0</v>
      </c>
      <c r="J26" s="35"/>
    </row>
    <row r="27" spans="1:10" ht="12.75">
      <c r="A27" s="3"/>
      <c r="B27" s="26" t="s">
        <v>39</v>
      </c>
      <c r="C27" s="233">
        <f>'OWNER 2 WORKSHEET'!K18</f>
        <v>0</v>
      </c>
      <c r="D27" s="230"/>
      <c r="E27" s="230"/>
      <c r="F27" s="231"/>
      <c r="G27" s="232">
        <f>'OWNER 2 WORKSHEET'!J18</f>
        <v>0</v>
      </c>
      <c r="H27" s="123">
        <f t="shared" si="0"/>
        <v>0</v>
      </c>
      <c r="I27" s="123">
        <f t="shared" si="1"/>
        <v>0</v>
      </c>
      <c r="J27" s="35"/>
    </row>
    <row r="28" spans="1:10" ht="13.5" thickBot="1">
      <c r="A28" s="280" t="s">
        <v>105</v>
      </c>
      <c r="B28" s="26" t="s">
        <v>152</v>
      </c>
      <c r="C28" s="233">
        <f>'OWNER 2 WORKSHEET'!K19</f>
        <v>0</v>
      </c>
      <c r="D28" s="230"/>
      <c r="E28" s="230"/>
      <c r="F28" s="231"/>
      <c r="G28" s="232">
        <f>'OWNER 2 WORKSHEET'!J19</f>
        <v>0</v>
      </c>
      <c r="H28" s="123">
        <f t="shared" si="0"/>
        <v>0</v>
      </c>
      <c r="I28" s="123">
        <f t="shared" si="1"/>
        <v>0</v>
      </c>
      <c r="J28" s="26"/>
    </row>
    <row r="29" spans="1:10" ht="12.75">
      <c r="A29" s="243" t="str">
        <f>'OWNER 2 WORKSHEET'!$K$4</f>
        <v>000-0000-000</v>
      </c>
      <c r="B29" s="26" t="s">
        <v>153</v>
      </c>
      <c r="C29" s="233">
        <f>'OWNER 2 WORKSHEET'!K20</f>
        <v>0</v>
      </c>
      <c r="D29" s="230"/>
      <c r="E29" s="230"/>
      <c r="F29" s="231"/>
      <c r="G29" s="232">
        <f>'OWNER 2 WORKSHEET'!J20</f>
        <v>0</v>
      </c>
      <c r="H29" s="123">
        <f t="shared" si="0"/>
        <v>0</v>
      </c>
      <c r="I29" s="123">
        <f t="shared" si="1"/>
        <v>0</v>
      </c>
      <c r="J29" s="36"/>
    </row>
    <row r="30" spans="1:10" ht="12.75">
      <c r="A30" s="23"/>
      <c r="B30" s="138" t="s">
        <v>52</v>
      </c>
      <c r="C30" s="233">
        <f>'OWNER 2 WORKSHEET'!K21</f>
        <v>0</v>
      </c>
      <c r="D30" s="230"/>
      <c r="E30" s="230"/>
      <c r="F30" s="231"/>
      <c r="G30" s="232">
        <f>'OWNER 2 WORKSHEET'!J21</f>
        <v>0</v>
      </c>
      <c r="H30" s="123">
        <f t="shared" si="0"/>
        <v>0</v>
      </c>
      <c r="I30" s="123">
        <f t="shared" si="1"/>
        <v>0</v>
      </c>
      <c r="J30" s="34"/>
    </row>
    <row r="31" spans="1:10" ht="13.5" thickBot="1">
      <c r="A31" s="23"/>
      <c r="B31" s="138" t="s">
        <v>52</v>
      </c>
      <c r="C31" s="233">
        <f>'OWNER 2 WORKSHEET'!K22</f>
        <v>0</v>
      </c>
      <c r="D31" s="230"/>
      <c r="E31" s="230"/>
      <c r="F31" s="234"/>
      <c r="G31" s="235">
        <f>'OWNER 2 WORKSHEET'!J22</f>
        <v>0</v>
      </c>
      <c r="H31" s="123">
        <f t="shared" si="0"/>
        <v>0</v>
      </c>
      <c r="I31" s="123">
        <f t="shared" si="1"/>
        <v>0</v>
      </c>
      <c r="J31" s="34"/>
    </row>
    <row r="32" spans="1:10" ht="13.5" thickBot="1">
      <c r="A32" s="20"/>
      <c r="B32" s="26"/>
      <c r="C32" s="133"/>
      <c r="D32" s="24"/>
      <c r="E32" s="24"/>
      <c r="F32" s="39" t="s">
        <v>17</v>
      </c>
      <c r="G32" s="130" t="s">
        <v>18</v>
      </c>
      <c r="H32" s="31"/>
      <c r="I32" s="31"/>
      <c r="J32" s="146">
        <f>$I$40</f>
        <v>0</v>
      </c>
    </row>
    <row r="33" spans="1:10" ht="12.75">
      <c r="A33" s="2" t="s">
        <v>40</v>
      </c>
      <c r="B33" s="26" t="s">
        <v>28</v>
      </c>
      <c r="C33" s="133"/>
      <c r="D33" s="246">
        <f>'OWNER 2 WORKSHEET'!L25</f>
        <v>0</v>
      </c>
      <c r="E33" s="246"/>
      <c r="F33" s="232">
        <f>'OWNER 2 WORKSHEET'!J25</f>
        <v>0</v>
      </c>
      <c r="G33" s="232"/>
      <c r="H33" s="123">
        <f aca="true" t="shared" si="2" ref="H33:H39">ROUND(D33*F33+E33*G33,2)</f>
        <v>0</v>
      </c>
      <c r="I33" s="123">
        <f aca="true" t="shared" si="3" ref="I33:I39">ROUND(H33*0.1,2)</f>
        <v>0</v>
      </c>
      <c r="J33" s="34"/>
    </row>
    <row r="34" spans="1:10" ht="13.5" thickBot="1">
      <c r="A34" s="6"/>
      <c r="B34" s="26" t="s">
        <v>41</v>
      </c>
      <c r="C34" s="134"/>
      <c r="D34" s="246">
        <f>'OWNER 2 WORKSHEET'!L26</f>
        <v>0</v>
      </c>
      <c r="E34" s="246"/>
      <c r="F34" s="232">
        <f>'OWNER 2 WORKSHEET'!J26</f>
        <v>0</v>
      </c>
      <c r="G34" s="232"/>
      <c r="H34" s="123">
        <f t="shared" si="2"/>
        <v>0</v>
      </c>
      <c r="I34" s="123">
        <f t="shared" si="3"/>
        <v>0</v>
      </c>
      <c r="J34" s="27"/>
    </row>
    <row r="35" spans="1:10" ht="12.75">
      <c r="A35" s="280" t="s">
        <v>42</v>
      </c>
      <c r="B35" s="26" t="s">
        <v>43</v>
      </c>
      <c r="C35" s="133"/>
      <c r="D35" s="246">
        <f>'OWNER 2 WORKSHEET'!L27</f>
        <v>0</v>
      </c>
      <c r="E35" s="246"/>
      <c r="F35" s="232">
        <f>'OWNER 2 WORKSHEET'!J27</f>
        <v>0</v>
      </c>
      <c r="G35" s="232"/>
      <c r="H35" s="123">
        <f t="shared" si="2"/>
        <v>0</v>
      </c>
      <c r="I35" s="123">
        <f t="shared" si="3"/>
        <v>0</v>
      </c>
      <c r="J35" s="37"/>
    </row>
    <row r="36" spans="1:10" ht="12.75">
      <c r="A36" s="6"/>
      <c r="B36" s="26" t="s">
        <v>24</v>
      </c>
      <c r="C36" s="133"/>
      <c r="D36" s="246">
        <f>'OWNER 2 WORKSHEET'!L28</f>
        <v>0</v>
      </c>
      <c r="E36" s="246"/>
      <c r="F36" s="232">
        <f>'OWNER 2 WORKSHEET'!J28</f>
        <v>0</v>
      </c>
      <c r="G36" s="232"/>
      <c r="H36" s="123">
        <f t="shared" si="2"/>
        <v>0</v>
      </c>
      <c r="I36" s="123">
        <f t="shared" si="3"/>
        <v>0</v>
      </c>
      <c r="J36" s="41" t="s">
        <v>44</v>
      </c>
    </row>
    <row r="37" spans="1:10" ht="12.75">
      <c r="A37" s="243" t="str">
        <f>'OWNER 2 WORKSHEET'!$K$5</f>
        <v>02-000-000-T</v>
      </c>
      <c r="B37" s="26" t="s">
        <v>45</v>
      </c>
      <c r="C37" s="133"/>
      <c r="D37" s="246">
        <f>'OWNER 2 WORKSHEET'!L29</f>
        <v>0</v>
      </c>
      <c r="E37" s="246"/>
      <c r="F37" s="232">
        <f>'OWNER 2 WORKSHEET'!J29</f>
        <v>0</v>
      </c>
      <c r="G37" s="232"/>
      <c r="H37" s="123">
        <f t="shared" si="2"/>
        <v>0</v>
      </c>
      <c r="I37" s="123">
        <f t="shared" si="3"/>
        <v>0</v>
      </c>
      <c r="J37" s="42" t="s">
        <v>44</v>
      </c>
    </row>
    <row r="38" spans="1:10" ht="12.75">
      <c r="A38" s="7"/>
      <c r="B38" s="26" t="s">
        <v>141</v>
      </c>
      <c r="C38" s="133"/>
      <c r="D38" s="246">
        <f>'OWNER 2 WORKSHEET'!L30</f>
        <v>0</v>
      </c>
      <c r="E38" s="246"/>
      <c r="F38" s="232">
        <f>'OWNER 2 WORKSHEET'!J30</f>
        <v>0</v>
      </c>
      <c r="G38" s="232"/>
      <c r="H38" s="123">
        <f t="shared" si="2"/>
        <v>0</v>
      </c>
      <c r="I38" s="123">
        <f t="shared" si="3"/>
        <v>0</v>
      </c>
      <c r="J38" s="38" t="s">
        <v>44</v>
      </c>
    </row>
    <row r="39" spans="1:10" ht="12.75">
      <c r="A39" s="6"/>
      <c r="B39" s="26" t="s">
        <v>46</v>
      </c>
      <c r="C39" s="133"/>
      <c r="D39" s="246"/>
      <c r="E39" s="246">
        <f>'OWNER 2 WORKSHEET'!M31</f>
        <v>0</v>
      </c>
      <c r="F39" s="232"/>
      <c r="G39" s="232">
        <f>'OWNER 2 WORKSHEET'!K31</f>
        <v>0</v>
      </c>
      <c r="H39" s="123">
        <f t="shared" si="2"/>
        <v>0</v>
      </c>
      <c r="I39" s="123">
        <f t="shared" si="3"/>
        <v>0</v>
      </c>
      <c r="J39" s="43" t="s">
        <v>44</v>
      </c>
    </row>
    <row r="40" spans="1:10" ht="13.5" thickBot="1">
      <c r="A40" s="11"/>
      <c r="B40" s="27"/>
      <c r="C40" s="133"/>
      <c r="D40" s="135"/>
      <c r="E40" s="135"/>
      <c r="F40" s="136"/>
      <c r="G40" s="137"/>
      <c r="H40" s="33">
        <f>SUM(H19:H39)</f>
        <v>0</v>
      </c>
      <c r="I40" s="32">
        <f>SUM(I19:I39)</f>
        <v>0</v>
      </c>
      <c r="J40" s="44"/>
    </row>
    <row r="42" spans="1:2" ht="12.75">
      <c r="A42" s="102"/>
      <c r="B42" s="145"/>
    </row>
  </sheetData>
  <sheetProtection password="F5EE" sheet="1" objects="1" scenarios="1"/>
  <printOptions/>
  <pageMargins left="0.75" right="0.75" top="0.25" bottom="0.5" header="0" footer="0.25"/>
  <pageSetup horizontalDpi="300" verticalDpi="300" orientation="landscape" r:id="rId1"/>
  <headerFooter alignWithMargins="0">
    <oddFooter>&amp;L&amp;4REV 10.2012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6">
      <selection activeCell="G33" sqref="G33:G38"/>
    </sheetView>
  </sheetViews>
  <sheetFormatPr defaultColWidth="9.140625" defaultRowHeight="12.75"/>
  <cols>
    <col min="1" max="1" width="25.8515625" style="0" customWidth="1"/>
    <col min="2" max="2" width="19.7109375" style="0" customWidth="1"/>
    <col min="3" max="3" width="11.7109375" style="0" customWidth="1"/>
    <col min="4" max="4" width="10.00390625" style="0" customWidth="1"/>
    <col min="5" max="5" width="9.28125" style="0" customWidth="1"/>
    <col min="6" max="6" width="6.421875" style="0" customWidth="1"/>
    <col min="7" max="7" width="8.28125" style="101" customWidth="1"/>
    <col min="8" max="8" width="12.28125" style="0" customWidth="1"/>
    <col min="9" max="9" width="7.7109375" style="0" customWidth="1"/>
    <col min="10" max="10" width="10.00390625" style="0" customWidth="1"/>
  </cols>
  <sheetData>
    <row r="1" ht="12.75">
      <c r="C1" s="118" t="s">
        <v>135</v>
      </c>
    </row>
    <row r="2" spans="3:4" ht="12.75">
      <c r="C2" s="286" t="s">
        <v>133</v>
      </c>
      <c r="D2" s="287" t="str">
        <f>'OWNER 1 WORKSHEET'!$K$1</f>
        <v>April 1, 2017 to March 31, 2018</v>
      </c>
    </row>
    <row r="3" ht="12.75">
      <c r="D3" s="244"/>
    </row>
    <row r="4" spans="1:10" ht="13.5" thickBot="1">
      <c r="A4" s="148" t="s">
        <v>72</v>
      </c>
      <c r="B4" s="110" t="str">
        <f>'OWNER 1 CERTIFICATION'!$B$4</f>
        <v>SOMEWHERE NH</v>
      </c>
      <c r="G4" s="203"/>
      <c r="H4" s="149"/>
      <c r="I4" s="149"/>
      <c r="J4" s="149"/>
    </row>
    <row r="5" spans="1:7" ht="12.75">
      <c r="A5" s="148" t="s">
        <v>73</v>
      </c>
      <c r="B5" s="110" t="str">
        <f>'OWNER 1 CERTIFICATION'!$B$5</f>
        <v>XXXXXXX COUNTY</v>
      </c>
      <c r="G5" s="113" t="str">
        <f>'OWNER 1 CERTIFICATION'!$G$5</f>
        <v>(Selectmen/assessor)</v>
      </c>
    </row>
    <row r="6" spans="1:10" ht="13.5" thickBot="1">
      <c r="A6" s="148" t="s">
        <v>121</v>
      </c>
      <c r="B6" s="245">
        <f>'OWNER 1 CERTIFICATION'!$B$6</f>
        <v>43357</v>
      </c>
      <c r="G6" s="149"/>
      <c r="H6" s="150"/>
      <c r="I6" s="150"/>
      <c r="J6" s="149"/>
    </row>
    <row r="7" spans="7:9" ht="12.75">
      <c r="G7" t="str">
        <f>'OWNER 1 CERTIFICATION'!$G$7</f>
        <v>(Selectmen/assessor)</v>
      </c>
      <c r="H7" s="128"/>
      <c r="I7" s="128"/>
    </row>
    <row r="8" spans="1:10" ht="13.5" thickBot="1">
      <c r="A8" s="281" t="s">
        <v>123</v>
      </c>
      <c r="B8" t="s">
        <v>122</v>
      </c>
      <c r="G8" s="149"/>
      <c r="H8" s="150"/>
      <c r="I8" s="150"/>
      <c r="J8" s="149"/>
    </row>
    <row r="9" spans="1:9" ht="12.75">
      <c r="A9" s="93"/>
      <c r="B9" s="154" t="s">
        <v>157</v>
      </c>
      <c r="G9" t="str">
        <f>'OWNER 1 CERTIFICATION'!$G$9</f>
        <v>(Selectmen/assessor)</v>
      </c>
      <c r="H9" s="128"/>
      <c r="I9" s="128"/>
    </row>
    <row r="10" spans="1:10" ht="13.5" thickBot="1">
      <c r="A10" s="113"/>
      <c r="B10" t="s">
        <v>138</v>
      </c>
      <c r="D10" s="116"/>
      <c r="E10" s="144"/>
      <c r="F10" s="108"/>
      <c r="G10" s="149"/>
      <c r="H10" s="151"/>
      <c r="I10" s="150"/>
      <c r="J10" s="149"/>
    </row>
    <row r="11" spans="1:9" ht="12.75">
      <c r="A11" s="113"/>
      <c r="B11" t="s">
        <v>139</v>
      </c>
      <c r="D11" s="118"/>
      <c r="E11" s="116"/>
      <c r="F11" s="108"/>
      <c r="G11" t="str">
        <f>'OWNER 1 CERTIFICATION'!$G$11</f>
        <v>(Selectmen/assessor)</v>
      </c>
      <c r="I11" s="128"/>
    </row>
    <row r="12" spans="1:10" ht="13.5" thickBot="1">
      <c r="A12" s="113"/>
      <c r="D12" s="118"/>
      <c r="E12" s="116"/>
      <c r="F12" s="108"/>
      <c r="G12" s="149"/>
      <c r="H12" s="151"/>
      <c r="I12" s="150"/>
      <c r="J12" s="149"/>
    </row>
    <row r="13" spans="1:10" ht="12.75">
      <c r="A13" s="113"/>
      <c r="D13" s="118"/>
      <c r="E13" s="116"/>
      <c r="F13" s="108"/>
      <c r="G13" s="193" t="str">
        <f>'OWNER 1 CERTIFICATION'!$G$13</f>
        <v>(Selectmen/assessor)</v>
      </c>
      <c r="H13" s="152"/>
      <c r="I13" s="204"/>
      <c r="J13" s="193"/>
    </row>
    <row r="14" ht="13.5" thickBot="1"/>
    <row r="15" spans="1:10" ht="12.75">
      <c r="A15" s="2" t="s">
        <v>0</v>
      </c>
      <c r="B15" s="2" t="s">
        <v>1</v>
      </c>
      <c r="C15" s="12" t="s">
        <v>2</v>
      </c>
      <c r="D15" s="12" t="s">
        <v>3</v>
      </c>
      <c r="E15" s="12" t="s">
        <v>4</v>
      </c>
      <c r="F15" s="8"/>
      <c r="G15" s="52" t="s">
        <v>5</v>
      </c>
      <c r="H15" s="16" t="s">
        <v>6</v>
      </c>
      <c r="I15" s="19" t="s">
        <v>7</v>
      </c>
      <c r="J15" s="2" t="s">
        <v>8</v>
      </c>
    </row>
    <row r="16" spans="1:10" ht="12.75">
      <c r="A16" s="3"/>
      <c r="B16" s="3"/>
      <c r="C16" s="13" t="s">
        <v>9</v>
      </c>
      <c r="D16" s="13" t="s">
        <v>10</v>
      </c>
      <c r="E16" s="13" t="s">
        <v>10</v>
      </c>
      <c r="F16" s="47" t="s">
        <v>11</v>
      </c>
      <c r="G16" s="98"/>
      <c r="H16" s="17" t="s">
        <v>12</v>
      </c>
      <c r="I16" s="22" t="s">
        <v>13</v>
      </c>
      <c r="J16" s="3"/>
    </row>
    <row r="17" spans="1:10" ht="12.75">
      <c r="A17" s="280" t="s">
        <v>14</v>
      </c>
      <c r="B17" s="4" t="s">
        <v>15</v>
      </c>
      <c r="C17" s="45" t="s">
        <v>16</v>
      </c>
      <c r="D17" s="45" t="s">
        <v>17</v>
      </c>
      <c r="E17" s="45" t="s">
        <v>18</v>
      </c>
      <c r="F17" s="49" t="s">
        <v>19</v>
      </c>
      <c r="G17" s="98"/>
      <c r="H17" s="50" t="s">
        <v>20</v>
      </c>
      <c r="I17" s="17" t="s">
        <v>21</v>
      </c>
      <c r="J17" s="3"/>
    </row>
    <row r="18" spans="1:10" ht="13.5" thickBot="1">
      <c r="A18" s="240" t="str">
        <f>'OWNER 3 WORKSHEET'!B3</f>
        <v>OWNER 3</v>
      </c>
      <c r="B18" s="5"/>
      <c r="C18" s="46" t="s">
        <v>22</v>
      </c>
      <c r="D18" s="25"/>
      <c r="E18" s="25"/>
      <c r="F18" s="9"/>
      <c r="G18" s="99"/>
      <c r="H18" s="51"/>
      <c r="I18" s="51"/>
      <c r="J18" s="5"/>
    </row>
    <row r="19" spans="1:10" ht="12.75">
      <c r="A19" s="241" t="str">
        <f>'OWNER 3 WORKSHEET'!B4</f>
        <v>OWNER</v>
      </c>
      <c r="B19" s="26" t="s">
        <v>23</v>
      </c>
      <c r="C19" s="229">
        <f>'OWNER 3 WORKSHEET'!K10</f>
        <v>0</v>
      </c>
      <c r="D19" s="230"/>
      <c r="E19" s="230"/>
      <c r="F19" s="231"/>
      <c r="G19" s="247">
        <f>'OWNER 3 WORKSHEET'!J10</f>
        <v>0</v>
      </c>
      <c r="H19" s="123">
        <f aca="true" t="shared" si="0" ref="H19:H31">ROUND(C19*G19,2)</f>
        <v>0</v>
      </c>
      <c r="I19" s="123">
        <f aca="true" t="shared" si="1" ref="I19:I31">ROUND(H19*0.1,2)</f>
        <v>0</v>
      </c>
      <c r="J19" s="27"/>
    </row>
    <row r="20" spans="1:10" ht="12.75">
      <c r="A20" s="241" t="str">
        <f>'OWNER 3 WORKSHEET'!B5</f>
        <v>ADDRESS </v>
      </c>
      <c r="B20" s="26" t="s">
        <v>24</v>
      </c>
      <c r="C20" s="233">
        <f>'OWNER 3 WORKSHEET'!K11</f>
        <v>0</v>
      </c>
      <c r="D20" s="230"/>
      <c r="E20" s="230"/>
      <c r="F20" s="231"/>
      <c r="G20" s="247">
        <f>'OWNER 3 WORKSHEET'!J11</f>
        <v>0</v>
      </c>
      <c r="H20" s="123">
        <f t="shared" si="0"/>
        <v>0</v>
      </c>
      <c r="I20" s="123">
        <f t="shared" si="1"/>
        <v>0</v>
      </c>
      <c r="J20" s="27"/>
    </row>
    <row r="21" spans="1:10" ht="13.5" thickBot="1">
      <c r="A21" s="242" t="str">
        <f>'OWNER 3 WORKSHEET'!B6</f>
        <v>TOWN, STATE, ZIP</v>
      </c>
      <c r="B21" s="26" t="s">
        <v>25</v>
      </c>
      <c r="C21" s="233">
        <f>'OWNER 3 WORKSHEET'!K12</f>
        <v>0</v>
      </c>
      <c r="D21" s="230"/>
      <c r="E21" s="230"/>
      <c r="F21" s="231"/>
      <c r="G21" s="247">
        <f>'OWNER 3 WORKSHEET'!J12</f>
        <v>0</v>
      </c>
      <c r="H21" s="123">
        <f t="shared" si="0"/>
        <v>0</v>
      </c>
      <c r="I21" s="123">
        <f t="shared" si="1"/>
        <v>0</v>
      </c>
      <c r="J21" s="26" t="s">
        <v>26</v>
      </c>
    </row>
    <row r="22" spans="1:10" ht="12.75">
      <c r="A22" s="282" t="s">
        <v>124</v>
      </c>
      <c r="B22" s="117" t="s">
        <v>28</v>
      </c>
      <c r="C22" s="233">
        <f>'OWNER 3 WORKSHEET'!K13</f>
        <v>0</v>
      </c>
      <c r="D22" s="230"/>
      <c r="E22" s="230"/>
      <c r="F22" s="231"/>
      <c r="G22" s="247">
        <f>'OWNER 3 WORKSHEET'!J13</f>
        <v>0</v>
      </c>
      <c r="H22" s="123">
        <f t="shared" si="0"/>
        <v>0</v>
      </c>
      <c r="I22" s="123">
        <f t="shared" si="1"/>
        <v>0</v>
      </c>
      <c r="J22" s="26" t="s">
        <v>29</v>
      </c>
    </row>
    <row r="23" spans="1:10" ht="13.5" thickBot="1">
      <c r="A23" s="241">
        <f>'OWNER 3 WORKSHEET'!$K$3</f>
        <v>3</v>
      </c>
      <c r="B23" s="26" t="s">
        <v>30</v>
      </c>
      <c r="C23" s="233">
        <f>'OWNER 3 WORKSHEET'!K14</f>
        <v>0</v>
      </c>
      <c r="D23" s="230"/>
      <c r="E23" s="230"/>
      <c r="F23" s="231"/>
      <c r="G23" s="247">
        <f>'OWNER 3 WORKSHEET'!J14</f>
        <v>0</v>
      </c>
      <c r="H23" s="123">
        <f t="shared" si="0"/>
        <v>0</v>
      </c>
      <c r="I23" s="123">
        <f t="shared" si="1"/>
        <v>0</v>
      </c>
      <c r="J23" s="26" t="s">
        <v>31</v>
      </c>
    </row>
    <row r="24" spans="1:10" ht="12.75">
      <c r="A24" s="2" t="s">
        <v>27</v>
      </c>
      <c r="B24" s="26" t="s">
        <v>32</v>
      </c>
      <c r="C24" s="233">
        <f>'OWNER 3 WORKSHEET'!K15</f>
        <v>0</v>
      </c>
      <c r="D24" s="230"/>
      <c r="E24" s="230"/>
      <c r="F24" s="231"/>
      <c r="G24" s="247">
        <f>'OWNER 3 WORKSHEET'!J15</f>
        <v>0</v>
      </c>
      <c r="H24" s="123">
        <f t="shared" si="0"/>
        <v>0</v>
      </c>
      <c r="I24" s="123">
        <f t="shared" si="1"/>
        <v>0</v>
      </c>
      <c r="J24" s="26" t="s">
        <v>33</v>
      </c>
    </row>
    <row r="25" spans="1:10" ht="12.75">
      <c r="A25" s="4" t="s">
        <v>34</v>
      </c>
      <c r="B25" s="26" t="s">
        <v>35</v>
      </c>
      <c r="C25" s="233">
        <f>'OWNER 3 WORKSHEET'!K16</f>
        <v>0</v>
      </c>
      <c r="D25" s="230"/>
      <c r="E25" s="230"/>
      <c r="F25" s="231"/>
      <c r="G25" s="247">
        <f>'OWNER 3 WORKSHEET'!J16</f>
        <v>0</v>
      </c>
      <c r="H25" s="123">
        <f t="shared" si="0"/>
        <v>0</v>
      </c>
      <c r="I25" s="123">
        <f t="shared" si="1"/>
        <v>0</v>
      </c>
      <c r="J25" s="26" t="s">
        <v>36</v>
      </c>
    </row>
    <row r="26" spans="1:10" ht="12.75">
      <c r="A26" s="4" t="s">
        <v>37</v>
      </c>
      <c r="B26" s="26" t="s">
        <v>38</v>
      </c>
      <c r="C26" s="233">
        <f>'OWNER 3 WORKSHEET'!K17</f>
        <v>0</v>
      </c>
      <c r="D26" s="230"/>
      <c r="E26" s="230"/>
      <c r="F26" s="231"/>
      <c r="G26" s="247">
        <f>'OWNER 3 WORKSHEET'!J17</f>
        <v>0</v>
      </c>
      <c r="H26" s="123">
        <f t="shared" si="0"/>
        <v>0</v>
      </c>
      <c r="I26" s="123">
        <f t="shared" si="1"/>
        <v>0</v>
      </c>
      <c r="J26" s="35"/>
    </row>
    <row r="27" spans="1:10" ht="12.75">
      <c r="A27" s="3"/>
      <c r="B27" s="26" t="s">
        <v>39</v>
      </c>
      <c r="C27" s="233">
        <f>'OWNER 3 WORKSHEET'!K18</f>
        <v>0</v>
      </c>
      <c r="D27" s="230"/>
      <c r="E27" s="230"/>
      <c r="F27" s="231"/>
      <c r="G27" s="247">
        <f>'OWNER 3 WORKSHEET'!J18</f>
        <v>0</v>
      </c>
      <c r="H27" s="123">
        <f t="shared" si="0"/>
        <v>0</v>
      </c>
      <c r="I27" s="123">
        <f t="shared" si="1"/>
        <v>0</v>
      </c>
      <c r="J27" s="35"/>
    </row>
    <row r="28" spans="1:10" ht="13.5" thickBot="1">
      <c r="A28" s="280" t="s">
        <v>105</v>
      </c>
      <c r="B28" s="26" t="s">
        <v>152</v>
      </c>
      <c r="C28" s="233">
        <f>'OWNER 3 WORKSHEET'!K19</f>
        <v>0</v>
      </c>
      <c r="D28" s="230"/>
      <c r="E28" s="230"/>
      <c r="F28" s="231"/>
      <c r="G28" s="247">
        <f>'OWNER 3 WORKSHEET'!J19</f>
        <v>0</v>
      </c>
      <c r="H28" s="123">
        <f t="shared" si="0"/>
        <v>0</v>
      </c>
      <c r="I28" s="123">
        <f t="shared" si="1"/>
        <v>0</v>
      </c>
      <c r="J28" s="26"/>
    </row>
    <row r="29" spans="1:10" ht="12.75">
      <c r="A29" s="243" t="str">
        <f>'OWNER 3 WORKSHEET'!$K$4</f>
        <v>000-0000-000</v>
      </c>
      <c r="B29" s="26" t="s">
        <v>153</v>
      </c>
      <c r="C29" s="233">
        <f>'OWNER 3 WORKSHEET'!K20</f>
        <v>0</v>
      </c>
      <c r="D29" s="230"/>
      <c r="E29" s="230"/>
      <c r="F29" s="231"/>
      <c r="G29" s="247">
        <f>'OWNER 3 WORKSHEET'!J20</f>
        <v>0</v>
      </c>
      <c r="H29" s="123">
        <f t="shared" si="0"/>
        <v>0</v>
      </c>
      <c r="I29" s="123">
        <f t="shared" si="1"/>
        <v>0</v>
      </c>
      <c r="J29" s="36"/>
    </row>
    <row r="30" spans="1:10" ht="12.75">
      <c r="A30" s="23"/>
      <c r="B30" s="138" t="s">
        <v>52</v>
      </c>
      <c r="C30" s="233">
        <f>'OWNER 3 WORKSHEET'!K21</f>
        <v>0</v>
      </c>
      <c r="D30" s="230"/>
      <c r="E30" s="230"/>
      <c r="F30" s="231"/>
      <c r="G30" s="247">
        <f>'OWNER 3 WORKSHEET'!J21</f>
        <v>0</v>
      </c>
      <c r="H30" s="123">
        <f t="shared" si="0"/>
        <v>0</v>
      </c>
      <c r="I30" s="123">
        <f t="shared" si="1"/>
        <v>0</v>
      </c>
      <c r="J30" s="34"/>
    </row>
    <row r="31" spans="1:10" ht="13.5" thickBot="1">
      <c r="A31" s="23"/>
      <c r="B31" s="138" t="s">
        <v>52</v>
      </c>
      <c r="C31" s="233">
        <f>'OWNER 3 WORKSHEET'!K22</f>
        <v>0</v>
      </c>
      <c r="D31" s="230"/>
      <c r="E31" s="230"/>
      <c r="F31" s="234"/>
      <c r="G31" s="248">
        <f>'OWNER 3 WORKSHEET'!J22</f>
        <v>0</v>
      </c>
      <c r="H31" s="123">
        <f t="shared" si="0"/>
        <v>0</v>
      </c>
      <c r="I31" s="123">
        <f t="shared" si="1"/>
        <v>0</v>
      </c>
      <c r="J31" s="196"/>
    </row>
    <row r="32" spans="1:10" ht="13.5" thickBot="1">
      <c r="A32" s="20"/>
      <c r="B32" s="26"/>
      <c r="C32" s="28"/>
      <c r="D32" s="24"/>
      <c r="E32" s="24"/>
      <c r="F32" s="39" t="s">
        <v>17</v>
      </c>
      <c r="G32" s="40" t="s">
        <v>18</v>
      </c>
      <c r="H32" s="31"/>
      <c r="I32" s="31"/>
      <c r="J32" s="147">
        <f>$I$40</f>
        <v>0</v>
      </c>
    </row>
    <row r="33" spans="1:10" ht="12.75">
      <c r="A33" s="2" t="s">
        <v>40</v>
      </c>
      <c r="B33" s="26" t="s">
        <v>28</v>
      </c>
      <c r="C33" s="28"/>
      <c r="D33" s="246">
        <f>'OWNER 3 WORKSHEET'!L25</f>
        <v>0</v>
      </c>
      <c r="E33" s="246"/>
      <c r="F33" s="247">
        <f>'OWNER 3 WORKSHEET'!J25</f>
        <v>0</v>
      </c>
      <c r="G33" s="247"/>
      <c r="H33" s="123">
        <f aca="true" t="shared" si="2" ref="H33:H39">ROUND(D33*F33+E33*G33,2)</f>
        <v>0</v>
      </c>
      <c r="I33" s="123">
        <f aca="true" t="shared" si="3" ref="I33:I39">ROUND(H33*0.1,2)</f>
        <v>0</v>
      </c>
      <c r="J33" s="34"/>
    </row>
    <row r="34" spans="1:10" ht="13.5" thickBot="1">
      <c r="A34" s="6"/>
      <c r="B34" s="26" t="s">
        <v>41</v>
      </c>
      <c r="C34" s="29"/>
      <c r="D34" s="246">
        <f>'OWNER 3 WORKSHEET'!L26</f>
        <v>0</v>
      </c>
      <c r="E34" s="246"/>
      <c r="F34" s="247">
        <f>'OWNER 3 WORKSHEET'!J26</f>
        <v>0</v>
      </c>
      <c r="G34" s="247"/>
      <c r="H34" s="123">
        <f t="shared" si="2"/>
        <v>0</v>
      </c>
      <c r="I34" s="123">
        <f t="shared" si="3"/>
        <v>0</v>
      </c>
      <c r="J34" s="27"/>
    </row>
    <row r="35" spans="1:10" ht="12.75">
      <c r="A35" s="280" t="s">
        <v>42</v>
      </c>
      <c r="B35" s="26" t="s">
        <v>43</v>
      </c>
      <c r="C35" s="28"/>
      <c r="D35" s="246">
        <f>'OWNER 3 WORKSHEET'!L27</f>
        <v>0</v>
      </c>
      <c r="E35" s="246"/>
      <c r="F35" s="247">
        <f>'OWNER 3 WORKSHEET'!J27</f>
        <v>0</v>
      </c>
      <c r="G35" s="247"/>
      <c r="H35" s="123">
        <f t="shared" si="2"/>
        <v>0</v>
      </c>
      <c r="I35" s="123">
        <f t="shared" si="3"/>
        <v>0</v>
      </c>
      <c r="J35" s="37"/>
    </row>
    <row r="36" spans="1:10" ht="12.75">
      <c r="A36" s="6"/>
      <c r="B36" s="26" t="s">
        <v>24</v>
      </c>
      <c r="C36" s="28"/>
      <c r="D36" s="246">
        <f>'OWNER 3 WORKSHEET'!L28</f>
        <v>0</v>
      </c>
      <c r="E36" s="246"/>
      <c r="F36" s="247">
        <f>'OWNER 3 WORKSHEET'!J28</f>
        <v>0</v>
      </c>
      <c r="G36" s="247"/>
      <c r="H36" s="123">
        <f t="shared" si="2"/>
        <v>0</v>
      </c>
      <c r="I36" s="123">
        <f t="shared" si="3"/>
        <v>0</v>
      </c>
      <c r="J36" s="41" t="s">
        <v>44</v>
      </c>
    </row>
    <row r="37" spans="1:10" ht="12.75">
      <c r="A37" s="243" t="str">
        <f>'OWNER 3 WORKSHEET'!$K$5</f>
        <v>02-000-000-T</v>
      </c>
      <c r="B37" s="26" t="s">
        <v>154</v>
      </c>
      <c r="C37" s="28"/>
      <c r="D37" s="246">
        <f>'OWNER 3 WORKSHEET'!L29</f>
        <v>0</v>
      </c>
      <c r="E37" s="246"/>
      <c r="F37" s="247">
        <f>'OWNER 3 WORKSHEET'!J29</f>
        <v>0</v>
      </c>
      <c r="G37" s="247"/>
      <c r="H37" s="123">
        <f t="shared" si="2"/>
        <v>0</v>
      </c>
      <c r="I37" s="123">
        <f t="shared" si="3"/>
        <v>0</v>
      </c>
      <c r="J37" s="42" t="s">
        <v>44</v>
      </c>
    </row>
    <row r="38" spans="1:10" ht="12.75">
      <c r="A38" s="7"/>
      <c r="B38" s="26" t="s">
        <v>141</v>
      </c>
      <c r="C38" s="28"/>
      <c r="D38" s="246">
        <f>'OWNER 3 WORKSHEET'!L30</f>
        <v>0</v>
      </c>
      <c r="E38" s="246"/>
      <c r="F38" s="247">
        <f>'OWNER 3 WORKSHEET'!J30</f>
        <v>0</v>
      </c>
      <c r="G38" s="247"/>
      <c r="H38" s="123">
        <f t="shared" si="2"/>
        <v>0</v>
      </c>
      <c r="I38" s="123">
        <f t="shared" si="3"/>
        <v>0</v>
      </c>
      <c r="J38" s="38" t="s">
        <v>44</v>
      </c>
    </row>
    <row r="39" spans="1:10" ht="12.75">
      <c r="A39" s="6"/>
      <c r="B39" s="26" t="s">
        <v>46</v>
      </c>
      <c r="C39" s="28"/>
      <c r="D39" s="246"/>
      <c r="E39" s="246">
        <f>'OWNER 3 WORKSHEET'!M31</f>
        <v>0</v>
      </c>
      <c r="F39" s="247"/>
      <c r="G39" s="247">
        <f>'OWNER 3 WORKSHEET'!K31</f>
        <v>0</v>
      </c>
      <c r="H39" s="123">
        <f t="shared" si="2"/>
        <v>0</v>
      </c>
      <c r="I39" s="123">
        <f t="shared" si="3"/>
        <v>0</v>
      </c>
      <c r="J39" s="43" t="s">
        <v>44</v>
      </c>
    </row>
    <row r="40" spans="1:10" ht="13.5" thickBot="1">
      <c r="A40" s="11"/>
      <c r="B40" s="27"/>
      <c r="C40" s="28"/>
      <c r="D40" s="24"/>
      <c r="E40" s="24"/>
      <c r="F40" s="30"/>
      <c r="G40" s="100"/>
      <c r="H40" s="33">
        <f>SUM(H19:H39)</f>
        <v>0</v>
      </c>
      <c r="I40" s="32">
        <f>SUM(I19:I39)</f>
        <v>0</v>
      </c>
      <c r="J40" s="44"/>
    </row>
    <row r="42" spans="1:2" ht="12.75">
      <c r="A42" s="102"/>
      <c r="B42" s="145"/>
    </row>
  </sheetData>
  <sheetProtection password="F5EE" sheet="1" objects="1" scenarios="1"/>
  <printOptions/>
  <pageMargins left="0.75" right="0.75" top="0.25" bottom="0.5" header="0" footer="0.25"/>
  <pageSetup horizontalDpi="300" verticalDpi="300" orientation="landscape" r:id="rId1"/>
  <headerFooter alignWithMargins="0">
    <oddFooter>&amp;L&amp;4REV 10.2012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6">
      <selection activeCell="O44" sqref="O44"/>
    </sheetView>
  </sheetViews>
  <sheetFormatPr defaultColWidth="9.140625" defaultRowHeight="12.75"/>
  <cols>
    <col min="1" max="1" width="27.57421875" style="0" customWidth="1"/>
    <col min="2" max="2" width="20.140625" style="0" customWidth="1"/>
    <col min="3" max="3" width="11.7109375" style="0" customWidth="1"/>
    <col min="4" max="4" width="10.00390625" style="0" customWidth="1"/>
    <col min="5" max="5" width="9.28125" style="0" customWidth="1"/>
    <col min="6" max="6" width="6.00390625" style="0" customWidth="1"/>
    <col min="7" max="7" width="7.8515625" style="0" customWidth="1"/>
    <col min="8" max="8" width="12.28125" style="0" customWidth="1"/>
    <col min="9" max="9" width="7.57421875" style="0" customWidth="1"/>
    <col min="10" max="10" width="10.00390625" style="0" customWidth="1"/>
  </cols>
  <sheetData>
    <row r="1" ht="12.75">
      <c r="C1" s="118" t="s">
        <v>134</v>
      </c>
    </row>
    <row r="2" spans="3:4" ht="12.75">
      <c r="C2" s="286" t="s">
        <v>133</v>
      </c>
      <c r="D2" s="287" t="str">
        <f>'OWNER 1 WORKSHEET'!$K$1</f>
        <v>April 1, 2017 to March 31, 2018</v>
      </c>
    </row>
    <row r="3" ht="12.75">
      <c r="D3" s="244"/>
    </row>
    <row r="4" spans="1:10" ht="13.5" thickBot="1">
      <c r="A4" s="148" t="s">
        <v>72</v>
      </c>
      <c r="B4" s="249" t="str">
        <f>'OWNER 1 CERTIFICATION'!$B$4</f>
        <v>SOMEWHERE NH</v>
      </c>
      <c r="G4" s="149"/>
      <c r="H4" s="149"/>
      <c r="I4" s="149"/>
      <c r="J4" s="149"/>
    </row>
    <row r="5" spans="1:7" ht="12.75">
      <c r="A5" s="148" t="s">
        <v>73</v>
      </c>
      <c r="B5" s="110" t="str">
        <f>'OWNER 1 CERTIFICATION'!$B$5</f>
        <v>XXXXXXX COUNTY</v>
      </c>
      <c r="G5" t="str">
        <f>'OWNER 1 CERTIFICATION'!$G$5</f>
        <v>(Selectmen/assessor)</v>
      </c>
    </row>
    <row r="6" spans="1:10" ht="13.5" thickBot="1">
      <c r="A6" s="148" t="s">
        <v>121</v>
      </c>
      <c r="B6" s="245">
        <f>'OWNER 1 CERTIFICATION'!$B$6</f>
        <v>43357</v>
      </c>
      <c r="G6" s="149"/>
      <c r="H6" s="150"/>
      <c r="I6" s="150"/>
      <c r="J6" s="149"/>
    </row>
    <row r="7" spans="7:9" ht="12.75">
      <c r="G7" t="str">
        <f>'OWNER 1 CERTIFICATION'!$G$7</f>
        <v>(Selectmen/assessor)</v>
      </c>
      <c r="H7" s="128"/>
      <c r="I7" s="128"/>
    </row>
    <row r="8" spans="1:10" ht="13.5" thickBot="1">
      <c r="A8" s="281" t="s">
        <v>123</v>
      </c>
      <c r="B8" t="s">
        <v>122</v>
      </c>
      <c r="G8" s="149"/>
      <c r="H8" s="150"/>
      <c r="I8" s="150"/>
      <c r="J8" s="149"/>
    </row>
    <row r="9" spans="1:9" ht="12.75">
      <c r="A9" s="93"/>
      <c r="B9" s="154" t="s">
        <v>157</v>
      </c>
      <c r="G9" t="str">
        <f>'OWNER 1 CERTIFICATION'!$G$9</f>
        <v>(Selectmen/assessor)</v>
      </c>
      <c r="H9" s="128"/>
      <c r="I9" s="128"/>
    </row>
    <row r="10" spans="1:10" ht="13.5" thickBot="1">
      <c r="A10" s="113"/>
      <c r="B10" t="s">
        <v>138</v>
      </c>
      <c r="D10" s="116"/>
      <c r="E10" s="144"/>
      <c r="F10" s="108"/>
      <c r="G10" s="149"/>
      <c r="H10" s="151"/>
      <c r="I10" s="150"/>
      <c r="J10" s="149"/>
    </row>
    <row r="11" spans="1:9" ht="12.75">
      <c r="A11" s="113"/>
      <c r="B11" t="s">
        <v>139</v>
      </c>
      <c r="D11" s="118"/>
      <c r="E11" s="116"/>
      <c r="F11" s="108"/>
      <c r="G11" t="str">
        <f>'OWNER 1 CERTIFICATION'!$G$11</f>
        <v>(Selectmen/assessor)</v>
      </c>
      <c r="I11" s="128"/>
    </row>
    <row r="12" spans="1:10" ht="13.5" thickBot="1">
      <c r="A12" s="113"/>
      <c r="D12" s="118"/>
      <c r="E12" s="116"/>
      <c r="F12" s="108"/>
      <c r="G12" s="149"/>
      <c r="H12" s="151"/>
      <c r="I12" s="150"/>
      <c r="J12" s="149"/>
    </row>
    <row r="13" spans="1:9" ht="12.75">
      <c r="A13" s="113"/>
      <c r="D13" s="118"/>
      <c r="E13" s="116"/>
      <c r="F13" s="108"/>
      <c r="G13" t="str">
        <f>'OWNER 1 CERTIFICATION'!$G$13</f>
        <v>(Selectmen/assessor)</v>
      </c>
      <c r="H13" s="152"/>
      <c r="I13" s="128"/>
    </row>
    <row r="14" ht="13.5" thickBot="1"/>
    <row r="15" spans="1:10" ht="12.75">
      <c r="A15" s="2" t="s">
        <v>0</v>
      </c>
      <c r="B15" s="2" t="s">
        <v>1</v>
      </c>
      <c r="C15" s="12" t="s">
        <v>2</v>
      </c>
      <c r="D15" s="12" t="s">
        <v>3</v>
      </c>
      <c r="E15" s="12" t="s">
        <v>4</v>
      </c>
      <c r="F15" s="8"/>
      <c r="G15" s="52" t="s">
        <v>5</v>
      </c>
      <c r="H15" s="16" t="s">
        <v>6</v>
      </c>
      <c r="I15" s="19" t="s">
        <v>7</v>
      </c>
      <c r="J15" s="2" t="s">
        <v>8</v>
      </c>
    </row>
    <row r="16" spans="1:10" ht="12.75">
      <c r="A16" s="3"/>
      <c r="B16" s="3"/>
      <c r="C16" s="13" t="s">
        <v>9</v>
      </c>
      <c r="D16" s="13" t="s">
        <v>10</v>
      </c>
      <c r="E16" s="13" t="s">
        <v>10</v>
      </c>
      <c r="F16" s="47" t="s">
        <v>11</v>
      </c>
      <c r="G16" s="48"/>
      <c r="H16" s="17" t="s">
        <v>12</v>
      </c>
      <c r="I16" s="22" t="s">
        <v>13</v>
      </c>
      <c r="J16" s="3"/>
    </row>
    <row r="17" spans="1:10" ht="12.75">
      <c r="A17" s="280" t="s">
        <v>14</v>
      </c>
      <c r="B17" s="4" t="s">
        <v>15</v>
      </c>
      <c r="C17" s="45" t="s">
        <v>16</v>
      </c>
      <c r="D17" s="45" t="s">
        <v>17</v>
      </c>
      <c r="E17" s="45" t="s">
        <v>18</v>
      </c>
      <c r="F17" s="49" t="s">
        <v>19</v>
      </c>
      <c r="G17" s="48"/>
      <c r="H17" s="50" t="s">
        <v>20</v>
      </c>
      <c r="I17" s="17" t="s">
        <v>21</v>
      </c>
      <c r="J17" s="3"/>
    </row>
    <row r="18" spans="1:10" ht="13.5" thickBot="1">
      <c r="A18" s="240" t="str">
        <f>'OWNER 4 WORKSHEET'!B3</f>
        <v>OWNER 4</v>
      </c>
      <c r="B18" s="5"/>
      <c r="C18" s="46" t="s">
        <v>22</v>
      </c>
      <c r="D18" s="25"/>
      <c r="E18" s="25"/>
      <c r="F18" s="9"/>
      <c r="G18" s="10"/>
      <c r="H18" s="51"/>
      <c r="I18" s="51"/>
      <c r="J18" s="5"/>
    </row>
    <row r="19" spans="1:10" ht="12.75">
      <c r="A19" s="241" t="str">
        <f>'OWNER 4 WORKSHEET'!B4</f>
        <v>OWNER</v>
      </c>
      <c r="B19" s="26" t="s">
        <v>23</v>
      </c>
      <c r="C19" s="229">
        <f>'OWNER 4 WORKSHEET'!K10</f>
        <v>0</v>
      </c>
      <c r="D19" s="230"/>
      <c r="E19" s="230"/>
      <c r="F19" s="231"/>
      <c r="G19" s="247">
        <f>'OWNER 4 WORKSHEET'!J10</f>
        <v>0</v>
      </c>
      <c r="H19" s="123">
        <f aca="true" t="shared" si="0" ref="H19:H31">ROUND(C19*G19,2)</f>
        <v>0</v>
      </c>
      <c r="I19" s="123">
        <f aca="true" t="shared" si="1" ref="I19:I31">ROUND(H19*0.1,2)</f>
        <v>0</v>
      </c>
      <c r="J19" s="27"/>
    </row>
    <row r="20" spans="1:10" ht="12.75">
      <c r="A20" s="241" t="str">
        <f>'OWNER 4 WORKSHEET'!B5</f>
        <v>ADDRESS </v>
      </c>
      <c r="B20" s="26" t="s">
        <v>24</v>
      </c>
      <c r="C20" s="233">
        <f>'OWNER 4 WORKSHEET'!K11</f>
        <v>0</v>
      </c>
      <c r="D20" s="230"/>
      <c r="E20" s="230"/>
      <c r="F20" s="231"/>
      <c r="G20" s="247">
        <f>'OWNER 4 WORKSHEET'!J11</f>
        <v>0</v>
      </c>
      <c r="H20" s="123">
        <f t="shared" si="0"/>
        <v>0</v>
      </c>
      <c r="I20" s="123">
        <f t="shared" si="1"/>
        <v>0</v>
      </c>
      <c r="J20" s="27"/>
    </row>
    <row r="21" spans="1:10" ht="13.5" thickBot="1">
      <c r="A21" s="242" t="str">
        <f>'OWNER 4 WORKSHEET'!B6</f>
        <v>TOWN, STATE, ZIP</v>
      </c>
      <c r="B21" s="26" t="s">
        <v>25</v>
      </c>
      <c r="C21" s="233">
        <f>'OWNER 4 WORKSHEET'!K12</f>
        <v>0</v>
      </c>
      <c r="D21" s="230"/>
      <c r="E21" s="230"/>
      <c r="F21" s="231"/>
      <c r="G21" s="247">
        <f>'OWNER 4 WORKSHEET'!J12</f>
        <v>0</v>
      </c>
      <c r="H21" s="123">
        <f t="shared" si="0"/>
        <v>0</v>
      </c>
      <c r="I21" s="123">
        <f t="shared" si="1"/>
        <v>0</v>
      </c>
      <c r="J21" s="26" t="s">
        <v>26</v>
      </c>
    </row>
    <row r="22" spans="1:10" ht="12.75">
      <c r="A22" s="282" t="s">
        <v>124</v>
      </c>
      <c r="B22" s="117" t="s">
        <v>28</v>
      </c>
      <c r="C22" s="233">
        <f>'OWNER 4 WORKSHEET'!K13</f>
        <v>0</v>
      </c>
      <c r="D22" s="230"/>
      <c r="E22" s="230"/>
      <c r="F22" s="231"/>
      <c r="G22" s="247">
        <f>'OWNER 4 WORKSHEET'!J13</f>
        <v>0</v>
      </c>
      <c r="H22" s="123">
        <f t="shared" si="0"/>
        <v>0</v>
      </c>
      <c r="I22" s="123">
        <f t="shared" si="1"/>
        <v>0</v>
      </c>
      <c r="J22" s="26" t="s">
        <v>29</v>
      </c>
    </row>
    <row r="23" spans="1:10" ht="13.5" thickBot="1">
      <c r="A23" s="241">
        <f>'OWNER 4 WORKSHEET'!$K$3</f>
        <v>4</v>
      </c>
      <c r="B23" s="26" t="s">
        <v>30</v>
      </c>
      <c r="C23" s="233">
        <f>'OWNER 4 WORKSHEET'!K14</f>
        <v>0</v>
      </c>
      <c r="D23" s="230"/>
      <c r="E23" s="230"/>
      <c r="F23" s="231"/>
      <c r="G23" s="247">
        <f>'OWNER 4 WORKSHEET'!J14</f>
        <v>0</v>
      </c>
      <c r="H23" s="123">
        <f t="shared" si="0"/>
        <v>0</v>
      </c>
      <c r="I23" s="123">
        <f t="shared" si="1"/>
        <v>0</v>
      </c>
      <c r="J23" s="26" t="s">
        <v>31</v>
      </c>
    </row>
    <row r="24" spans="1:10" ht="12.75">
      <c r="A24" s="2" t="s">
        <v>27</v>
      </c>
      <c r="B24" s="26" t="s">
        <v>32</v>
      </c>
      <c r="C24" s="233">
        <f>'OWNER 4 WORKSHEET'!K15</f>
        <v>0</v>
      </c>
      <c r="D24" s="230"/>
      <c r="E24" s="230"/>
      <c r="F24" s="231"/>
      <c r="G24" s="247">
        <f>'OWNER 4 WORKSHEET'!J15</f>
        <v>0</v>
      </c>
      <c r="H24" s="123">
        <f t="shared" si="0"/>
        <v>0</v>
      </c>
      <c r="I24" s="123">
        <f t="shared" si="1"/>
        <v>0</v>
      </c>
      <c r="J24" s="26" t="s">
        <v>33</v>
      </c>
    </row>
    <row r="25" spans="1:10" ht="12.75">
      <c r="A25" s="4" t="s">
        <v>34</v>
      </c>
      <c r="B25" s="26" t="s">
        <v>35</v>
      </c>
      <c r="C25" s="233">
        <f>'OWNER 4 WORKSHEET'!K16</f>
        <v>0</v>
      </c>
      <c r="D25" s="230"/>
      <c r="E25" s="230"/>
      <c r="F25" s="231"/>
      <c r="G25" s="247">
        <f>'OWNER 4 WORKSHEET'!J16</f>
        <v>0</v>
      </c>
      <c r="H25" s="123">
        <f t="shared" si="0"/>
        <v>0</v>
      </c>
      <c r="I25" s="123">
        <f t="shared" si="1"/>
        <v>0</v>
      </c>
      <c r="J25" s="26" t="s">
        <v>36</v>
      </c>
    </row>
    <row r="26" spans="1:10" ht="12.75">
      <c r="A26" s="4" t="s">
        <v>37</v>
      </c>
      <c r="B26" s="26" t="s">
        <v>38</v>
      </c>
      <c r="C26" s="233">
        <f>'OWNER 4 WORKSHEET'!K17</f>
        <v>0</v>
      </c>
      <c r="D26" s="230"/>
      <c r="E26" s="230"/>
      <c r="F26" s="231"/>
      <c r="G26" s="247">
        <f>'OWNER 4 WORKSHEET'!J17</f>
        <v>0</v>
      </c>
      <c r="H26" s="123">
        <f t="shared" si="0"/>
        <v>0</v>
      </c>
      <c r="I26" s="123">
        <f t="shared" si="1"/>
        <v>0</v>
      </c>
      <c r="J26" s="35"/>
    </row>
    <row r="27" spans="1:10" ht="12.75">
      <c r="A27" s="3"/>
      <c r="B27" s="26" t="s">
        <v>39</v>
      </c>
      <c r="C27" s="233">
        <f>'OWNER 4 WORKSHEET'!K18</f>
        <v>0</v>
      </c>
      <c r="D27" s="230"/>
      <c r="E27" s="230"/>
      <c r="F27" s="231"/>
      <c r="G27" s="247">
        <f>'OWNER 4 WORKSHEET'!J18</f>
        <v>0</v>
      </c>
      <c r="H27" s="123">
        <f t="shared" si="0"/>
        <v>0</v>
      </c>
      <c r="I27" s="123">
        <f t="shared" si="1"/>
        <v>0</v>
      </c>
      <c r="J27" s="35"/>
    </row>
    <row r="28" spans="1:10" ht="13.5" thickBot="1">
      <c r="A28" s="280" t="s">
        <v>105</v>
      </c>
      <c r="B28" s="26" t="s">
        <v>152</v>
      </c>
      <c r="C28" s="233">
        <f>'OWNER 4 WORKSHEET'!K19</f>
        <v>0</v>
      </c>
      <c r="D28" s="230"/>
      <c r="E28" s="230"/>
      <c r="F28" s="231"/>
      <c r="G28" s="247">
        <f>'OWNER 4 WORKSHEET'!J19</f>
        <v>0</v>
      </c>
      <c r="H28" s="123">
        <f t="shared" si="0"/>
        <v>0</v>
      </c>
      <c r="I28" s="123">
        <f t="shared" si="1"/>
        <v>0</v>
      </c>
      <c r="J28" s="26"/>
    </row>
    <row r="29" spans="1:10" ht="12.75">
      <c r="A29" s="243" t="str">
        <f>'OWNER 4 WORKSHEET'!$K$4</f>
        <v>000-0000-000</v>
      </c>
      <c r="B29" s="26" t="s">
        <v>153</v>
      </c>
      <c r="C29" s="233">
        <f>'OWNER 4 WORKSHEET'!K20</f>
        <v>0</v>
      </c>
      <c r="D29" s="230"/>
      <c r="E29" s="230"/>
      <c r="F29" s="231"/>
      <c r="G29" s="247">
        <f>'OWNER 4 WORKSHEET'!J20</f>
        <v>0</v>
      </c>
      <c r="H29" s="123">
        <f t="shared" si="0"/>
        <v>0</v>
      </c>
      <c r="I29" s="123">
        <f t="shared" si="1"/>
        <v>0</v>
      </c>
      <c r="J29" s="36"/>
    </row>
    <row r="30" spans="1:10" ht="12.75">
      <c r="A30" s="23"/>
      <c r="B30" s="138" t="s">
        <v>52</v>
      </c>
      <c r="C30" s="233">
        <f>'OWNER 4 WORKSHEET'!K21</f>
        <v>0</v>
      </c>
      <c r="D30" s="230"/>
      <c r="E30" s="230"/>
      <c r="F30" s="231"/>
      <c r="G30" s="247">
        <f>'OWNER 4 WORKSHEET'!J21</f>
        <v>0</v>
      </c>
      <c r="H30" s="123">
        <f t="shared" si="0"/>
        <v>0</v>
      </c>
      <c r="I30" s="123">
        <f t="shared" si="1"/>
        <v>0</v>
      </c>
      <c r="J30" s="34"/>
    </row>
    <row r="31" spans="1:10" ht="13.5" thickBot="1">
      <c r="A31" s="23"/>
      <c r="B31" s="138" t="s">
        <v>52</v>
      </c>
      <c r="C31" s="233">
        <f>'OWNER 4 WORKSHEET'!K22</f>
        <v>0</v>
      </c>
      <c r="D31" s="230"/>
      <c r="E31" s="230"/>
      <c r="F31" s="234"/>
      <c r="G31" s="248">
        <f>'OWNER 4 WORKSHEET'!J22</f>
        <v>0</v>
      </c>
      <c r="H31" s="123">
        <f t="shared" si="0"/>
        <v>0</v>
      </c>
      <c r="I31" s="123">
        <f t="shared" si="1"/>
        <v>0</v>
      </c>
      <c r="J31" s="34"/>
    </row>
    <row r="32" spans="1:10" ht="13.5" thickBot="1">
      <c r="A32" s="20"/>
      <c r="B32" s="26"/>
      <c r="C32" s="28"/>
      <c r="D32" s="24"/>
      <c r="E32" s="24"/>
      <c r="F32" s="39" t="s">
        <v>17</v>
      </c>
      <c r="G32" s="40" t="s">
        <v>18</v>
      </c>
      <c r="H32" s="31"/>
      <c r="I32" s="31"/>
      <c r="J32" s="146">
        <f>$I$40</f>
        <v>0</v>
      </c>
    </row>
    <row r="33" spans="1:10" ht="12.75">
      <c r="A33" s="2" t="s">
        <v>40</v>
      </c>
      <c r="B33" s="26" t="s">
        <v>28</v>
      </c>
      <c r="C33" s="28"/>
      <c r="D33" s="246">
        <f>'OWNER 4 WORKSHEET'!L25</f>
        <v>0</v>
      </c>
      <c r="E33" s="246"/>
      <c r="F33" s="247">
        <f>'OWNER 4 WORKSHEET'!J25</f>
        <v>0</v>
      </c>
      <c r="G33" s="247"/>
      <c r="H33" s="123">
        <f aca="true" t="shared" si="2" ref="H33:H39">ROUND(D33*F33+E33*G33,2)</f>
        <v>0</v>
      </c>
      <c r="I33" s="123">
        <f aca="true" t="shared" si="3" ref="I33:I39">ROUND(H33*0.1,2)</f>
        <v>0</v>
      </c>
      <c r="J33" s="34"/>
    </row>
    <row r="34" spans="1:10" ht="13.5" thickBot="1">
      <c r="A34" s="6"/>
      <c r="B34" s="26" t="s">
        <v>41</v>
      </c>
      <c r="C34" s="29"/>
      <c r="D34" s="246">
        <f>'OWNER 4 WORKSHEET'!L26</f>
        <v>0</v>
      </c>
      <c r="E34" s="246"/>
      <c r="F34" s="247">
        <f>'OWNER 4 WORKSHEET'!J26</f>
        <v>0</v>
      </c>
      <c r="G34" s="247"/>
      <c r="H34" s="123">
        <f t="shared" si="2"/>
        <v>0</v>
      </c>
      <c r="I34" s="123">
        <f t="shared" si="3"/>
        <v>0</v>
      </c>
      <c r="J34" s="27"/>
    </row>
    <row r="35" spans="1:10" ht="12.75">
      <c r="A35" s="280" t="s">
        <v>42</v>
      </c>
      <c r="B35" s="26" t="s">
        <v>43</v>
      </c>
      <c r="C35" s="28"/>
      <c r="D35" s="246">
        <f>'OWNER 4 WORKSHEET'!L27</f>
        <v>0</v>
      </c>
      <c r="E35" s="246"/>
      <c r="F35" s="247">
        <f>'OWNER 4 WORKSHEET'!J27</f>
        <v>0</v>
      </c>
      <c r="G35" s="247"/>
      <c r="H35" s="123">
        <f t="shared" si="2"/>
        <v>0</v>
      </c>
      <c r="I35" s="123">
        <f t="shared" si="3"/>
        <v>0</v>
      </c>
      <c r="J35" s="37"/>
    </row>
    <row r="36" spans="1:10" ht="12.75">
      <c r="A36" s="6"/>
      <c r="B36" s="26" t="s">
        <v>24</v>
      </c>
      <c r="C36" s="28"/>
      <c r="D36" s="246">
        <f>'OWNER 4 WORKSHEET'!L28</f>
        <v>0</v>
      </c>
      <c r="E36" s="246"/>
      <c r="F36" s="247">
        <f>'OWNER 4 WORKSHEET'!J28</f>
        <v>0</v>
      </c>
      <c r="G36" s="247"/>
      <c r="H36" s="123">
        <f t="shared" si="2"/>
        <v>0</v>
      </c>
      <c r="I36" s="123">
        <f t="shared" si="3"/>
        <v>0</v>
      </c>
      <c r="J36" s="41" t="s">
        <v>44</v>
      </c>
    </row>
    <row r="37" spans="1:10" ht="12.75">
      <c r="A37" s="243" t="str">
        <f>'OWNER 4 WORKSHEET'!$K$5</f>
        <v>02-000-000-T</v>
      </c>
      <c r="B37" s="26" t="s">
        <v>154</v>
      </c>
      <c r="C37" s="28"/>
      <c r="D37" s="246">
        <f>'OWNER 4 WORKSHEET'!L29</f>
        <v>0</v>
      </c>
      <c r="E37" s="246"/>
      <c r="F37" s="247">
        <f>'OWNER 4 WORKSHEET'!J29</f>
        <v>0</v>
      </c>
      <c r="G37" s="247"/>
      <c r="H37" s="123">
        <f t="shared" si="2"/>
        <v>0</v>
      </c>
      <c r="I37" s="123">
        <f t="shared" si="3"/>
        <v>0</v>
      </c>
      <c r="J37" s="42" t="s">
        <v>44</v>
      </c>
    </row>
    <row r="38" spans="1:10" ht="12.75">
      <c r="A38" s="7"/>
      <c r="B38" s="26" t="s">
        <v>141</v>
      </c>
      <c r="C38" s="28"/>
      <c r="D38" s="246">
        <f>'OWNER 4 WORKSHEET'!L30</f>
        <v>0</v>
      </c>
      <c r="E38" s="246"/>
      <c r="F38" s="247">
        <f>'OWNER 4 WORKSHEET'!J30</f>
        <v>0</v>
      </c>
      <c r="G38" s="247"/>
      <c r="H38" s="123">
        <f t="shared" si="2"/>
        <v>0</v>
      </c>
      <c r="I38" s="123">
        <f t="shared" si="3"/>
        <v>0</v>
      </c>
      <c r="J38" s="38" t="s">
        <v>44</v>
      </c>
    </row>
    <row r="39" spans="1:10" ht="12.75">
      <c r="A39" s="6"/>
      <c r="B39" s="26" t="s">
        <v>46</v>
      </c>
      <c r="C39" s="28"/>
      <c r="D39" s="246"/>
      <c r="E39" s="246">
        <f>'OWNER 4 WORKSHEET'!M31</f>
        <v>0</v>
      </c>
      <c r="F39" s="247"/>
      <c r="G39" s="247">
        <f>'OWNER 4 WORKSHEET'!K31</f>
        <v>0</v>
      </c>
      <c r="H39" s="123">
        <f t="shared" si="2"/>
        <v>0</v>
      </c>
      <c r="I39" s="123">
        <f t="shared" si="3"/>
        <v>0</v>
      </c>
      <c r="J39" s="43" t="s">
        <v>44</v>
      </c>
    </row>
    <row r="40" spans="1:10" ht="13.5" thickBot="1">
      <c r="A40" s="55"/>
      <c r="B40" s="54"/>
      <c r="C40" s="54"/>
      <c r="D40" s="54"/>
      <c r="E40" s="54"/>
      <c r="F40" s="54"/>
      <c r="G40" s="54"/>
      <c r="H40" s="56">
        <f>SUM(H19:H39)</f>
        <v>0</v>
      </c>
      <c r="I40" s="56">
        <f>SUM(I19:I39)</f>
        <v>0</v>
      </c>
      <c r="J40" s="54"/>
    </row>
    <row r="42" spans="1:2" ht="12.75">
      <c r="A42" s="102"/>
      <c r="B42" s="145"/>
    </row>
  </sheetData>
  <sheetProtection password="F5EE" sheet="1" objects="1" scenarios="1"/>
  <printOptions/>
  <pageMargins left="0.75" right="0.75" top="0.25" bottom="0.5" header="0" footer="0.25"/>
  <pageSetup horizontalDpi="300" verticalDpi="300" orientation="landscape" r:id="rId1"/>
  <headerFooter alignWithMargins="0">
    <oddFooter>&amp;L&amp;4REV. 10.2012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I52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6.7109375" style="0" customWidth="1"/>
    <col min="2" max="2" width="38.140625" style="0" customWidth="1"/>
    <col min="3" max="3" width="23.00390625" style="53" customWidth="1"/>
    <col min="4" max="4" width="21.57421875" style="53" customWidth="1"/>
    <col min="5" max="5" width="23.00390625" style="0" customWidth="1"/>
    <col min="6" max="6" width="5.8515625" style="0" customWidth="1"/>
    <col min="7" max="7" width="12.28125" style="0" customWidth="1"/>
    <col min="8" max="8" width="6.28125" style="0" customWidth="1"/>
    <col min="9" max="9" width="10.00390625" style="0" customWidth="1"/>
  </cols>
  <sheetData>
    <row r="1" spans="2:9" ht="15.75">
      <c r="B1" s="57"/>
      <c r="C1" s="59" t="s">
        <v>53</v>
      </c>
      <c r="D1" s="59"/>
      <c r="E1" s="60"/>
      <c r="F1" s="64"/>
      <c r="G1" s="65"/>
      <c r="H1" s="66"/>
      <c r="I1" s="67"/>
    </row>
    <row r="2" spans="2:9" ht="15.75">
      <c r="B2" s="57"/>
      <c r="C2" s="59" t="s">
        <v>142</v>
      </c>
      <c r="D2" s="59"/>
      <c r="E2" s="60"/>
      <c r="F2" s="64"/>
      <c r="G2" s="65"/>
      <c r="H2" s="66"/>
      <c r="I2" s="67"/>
    </row>
    <row r="3" spans="2:9" ht="12.75">
      <c r="B3" s="60"/>
      <c r="C3" s="288">
        <f>'OWNER 1 WORKSHEET'!$K$6</f>
        <v>43357</v>
      </c>
      <c r="D3" s="60"/>
      <c r="E3" s="60"/>
      <c r="F3" s="68"/>
      <c r="G3" s="65"/>
      <c r="H3" s="66"/>
      <c r="I3" s="69"/>
    </row>
    <row r="4" spans="2:9" ht="15.75">
      <c r="B4" s="61"/>
      <c r="C4" s="86" t="s">
        <v>54</v>
      </c>
      <c r="D4" s="60"/>
      <c r="E4" s="60"/>
      <c r="F4" s="68"/>
      <c r="G4" s="70"/>
      <c r="H4" s="65"/>
      <c r="I4" s="69"/>
    </row>
    <row r="5" spans="2:9" ht="15.75">
      <c r="B5" s="61"/>
      <c r="C5" s="85"/>
      <c r="D5" s="60"/>
      <c r="E5" s="60"/>
      <c r="F5" s="68"/>
      <c r="G5" s="70"/>
      <c r="H5" s="65"/>
      <c r="I5" s="69"/>
    </row>
    <row r="6" spans="2:9" ht="15.75">
      <c r="B6" s="140" t="str">
        <f>'OWNER 1 CERTIFICATION'!$B$5</f>
        <v>XXXXXXX COUNTY</v>
      </c>
      <c r="C6" s="85"/>
      <c r="D6" s="60"/>
      <c r="E6" s="60"/>
      <c r="F6" s="68"/>
      <c r="G6" s="70"/>
      <c r="H6" s="65"/>
      <c r="I6" s="69"/>
    </row>
    <row r="7" spans="2:9" ht="15.75">
      <c r="B7" s="61"/>
      <c r="C7" s="85"/>
      <c r="D7" s="60"/>
      <c r="E7" s="60"/>
      <c r="F7" s="68"/>
      <c r="G7" s="70"/>
      <c r="H7" s="65"/>
      <c r="I7" s="69"/>
    </row>
    <row r="8" spans="2:9" ht="15">
      <c r="B8" s="139" t="s">
        <v>118</v>
      </c>
      <c r="C8" s="85"/>
      <c r="D8" s="104" t="str">
        <f>'OWNER 1 CERTIFICATION'!$B$4</f>
        <v>SOMEWHERE NH</v>
      </c>
      <c r="E8" s="88" t="s">
        <v>60</v>
      </c>
      <c r="F8" s="68"/>
      <c r="G8" s="70"/>
      <c r="H8" s="65"/>
      <c r="I8" s="69"/>
    </row>
    <row r="9" spans="2:9" ht="15.75">
      <c r="B9" s="61"/>
      <c r="C9" s="85"/>
      <c r="D9" s="60"/>
      <c r="E9" s="60"/>
      <c r="F9" s="68"/>
      <c r="G9" s="70"/>
      <c r="H9" s="65"/>
      <c r="I9" s="69"/>
    </row>
    <row r="10" spans="2:9" ht="15">
      <c r="B10" s="139" t="s">
        <v>58</v>
      </c>
      <c r="C10" s="85"/>
      <c r="D10" s="60"/>
      <c r="E10" s="60"/>
      <c r="F10" s="68"/>
      <c r="G10" s="70"/>
      <c r="H10" s="65"/>
      <c r="I10" s="69"/>
    </row>
    <row r="11" spans="2:9" s="93" customFormat="1" ht="15">
      <c r="B11" s="139" t="s">
        <v>143</v>
      </c>
      <c r="C11" s="89"/>
      <c r="D11" s="90"/>
      <c r="E11" s="90"/>
      <c r="F11" s="91"/>
      <c r="G11" s="92"/>
      <c r="H11" s="92"/>
      <c r="I11" s="91"/>
    </row>
    <row r="12" spans="2:9" s="93" customFormat="1" ht="15.75">
      <c r="B12" s="139" t="s">
        <v>55</v>
      </c>
      <c r="C12" s="97">
        <f>E34+E38+E42+E46</f>
        <v>0</v>
      </c>
      <c r="D12" s="139" t="s">
        <v>59</v>
      </c>
      <c r="E12" s="90"/>
      <c r="F12" s="91"/>
      <c r="G12" s="92"/>
      <c r="H12" s="92"/>
      <c r="I12" s="91"/>
    </row>
    <row r="13" spans="2:9" s="93" customFormat="1" ht="15">
      <c r="B13" s="139" t="s">
        <v>144</v>
      </c>
      <c r="C13" s="89"/>
      <c r="D13" s="88"/>
      <c r="E13" s="90"/>
      <c r="F13" s="91"/>
      <c r="G13" s="92"/>
      <c r="H13" s="92"/>
      <c r="I13" s="91"/>
    </row>
    <row r="14" spans="2:9" s="93" customFormat="1" ht="15">
      <c r="B14" s="139" t="s">
        <v>145</v>
      </c>
      <c r="C14" s="89"/>
      <c r="D14" s="88"/>
      <c r="E14" s="90"/>
      <c r="F14" s="91"/>
      <c r="G14" s="92"/>
      <c r="H14" s="92"/>
      <c r="I14" s="91"/>
    </row>
    <row r="15" spans="2:9" s="93" customFormat="1" ht="15">
      <c r="B15" s="139" t="s">
        <v>146</v>
      </c>
      <c r="C15" s="89"/>
      <c r="D15" s="88"/>
      <c r="E15" s="90"/>
      <c r="F15" s="91"/>
      <c r="G15" s="92"/>
      <c r="H15" s="92"/>
      <c r="I15" s="91"/>
    </row>
    <row r="16" spans="2:9" s="93" customFormat="1" ht="15">
      <c r="B16" s="139" t="s">
        <v>147</v>
      </c>
      <c r="C16" s="89"/>
      <c r="D16" s="88"/>
      <c r="E16" s="90"/>
      <c r="F16" s="91"/>
      <c r="G16" s="92"/>
      <c r="H16" s="92"/>
      <c r="I16" s="91"/>
    </row>
    <row r="17" spans="2:9" s="93" customFormat="1" ht="15">
      <c r="B17" s="88"/>
      <c r="C17" s="89"/>
      <c r="D17" s="88"/>
      <c r="E17" s="90"/>
      <c r="F17" s="91"/>
      <c r="G17" s="92"/>
      <c r="H17" s="92"/>
      <c r="I17" s="91"/>
    </row>
    <row r="18" spans="2:9" s="93" customFormat="1" ht="15">
      <c r="B18" s="87" t="s">
        <v>56</v>
      </c>
      <c r="C18" s="103" t="str">
        <f>'OWNER 1 CERTIFICATION'!$B$4</f>
        <v>SOMEWHERE NH</v>
      </c>
      <c r="D18" s="88"/>
      <c r="E18" s="90"/>
      <c r="F18" s="91"/>
      <c r="G18" s="92"/>
      <c r="H18" s="92"/>
      <c r="I18" s="91"/>
    </row>
    <row r="19" spans="2:9" s="93" customFormat="1" ht="15">
      <c r="B19" s="88"/>
      <c r="C19" s="89"/>
      <c r="D19" s="88"/>
      <c r="E19" s="90"/>
      <c r="F19" s="91"/>
      <c r="G19" s="92"/>
      <c r="H19" s="92"/>
      <c r="I19" s="91"/>
    </row>
    <row r="20" spans="2:9" s="93" customFormat="1" ht="15.75" thickBot="1">
      <c r="B20" s="88"/>
      <c r="C20" s="89"/>
      <c r="D20" s="94"/>
      <c r="E20" s="95"/>
      <c r="F20" s="91"/>
      <c r="G20" s="92"/>
      <c r="H20" s="92"/>
      <c r="I20" s="91"/>
    </row>
    <row r="21" spans="2:9" s="93" customFormat="1" ht="15">
      <c r="B21" s="88"/>
      <c r="C21" s="89"/>
      <c r="D21" s="285" t="str">
        <f>'OWNER 1 CERTIFICATION'!$G$5</f>
        <v>(Selectmen/assessor)</v>
      </c>
      <c r="E21" s="90"/>
      <c r="F21" s="91"/>
      <c r="G21" s="92"/>
      <c r="H21" s="92"/>
      <c r="I21" s="91"/>
    </row>
    <row r="22" spans="2:9" s="93" customFormat="1" ht="15.75" thickBot="1">
      <c r="B22" s="88"/>
      <c r="C22" s="89"/>
      <c r="D22" s="94"/>
      <c r="E22" s="95"/>
      <c r="F22" s="91"/>
      <c r="G22" s="92"/>
      <c r="H22" s="92"/>
      <c r="I22" s="91"/>
    </row>
    <row r="23" spans="2:9" s="93" customFormat="1" ht="15">
      <c r="B23" s="88"/>
      <c r="C23" s="89"/>
      <c r="D23" s="285" t="str">
        <f>'OWNER 1 CERTIFICATION'!$G$7</f>
        <v>(Selectmen/assessor)</v>
      </c>
      <c r="E23" s="96"/>
      <c r="F23" s="91"/>
      <c r="G23" s="92"/>
      <c r="H23" s="92"/>
      <c r="I23" s="91"/>
    </row>
    <row r="24" spans="2:9" s="93" customFormat="1" ht="15.75" thickBot="1">
      <c r="B24" s="88"/>
      <c r="C24" s="89"/>
      <c r="D24" s="94"/>
      <c r="E24" s="95"/>
      <c r="F24" s="91"/>
      <c r="G24" s="92"/>
      <c r="H24" s="92"/>
      <c r="I24" s="91"/>
    </row>
    <row r="25" spans="2:9" s="93" customFormat="1" ht="15">
      <c r="B25" s="88"/>
      <c r="C25" s="89"/>
      <c r="D25" s="285" t="str">
        <f>'OWNER 1 CERTIFICATION'!$G$9</f>
        <v>(Selectmen/assessor)</v>
      </c>
      <c r="E25" s="96"/>
      <c r="F25" s="91"/>
      <c r="G25" s="92"/>
      <c r="H25" s="92"/>
      <c r="I25" s="91"/>
    </row>
    <row r="26" spans="2:9" s="93" customFormat="1" ht="15.75" thickBot="1">
      <c r="B26" s="88"/>
      <c r="C26" s="89"/>
      <c r="D26" s="220"/>
      <c r="E26" s="95"/>
      <c r="F26" s="91"/>
      <c r="G26" s="92"/>
      <c r="H26" s="92"/>
      <c r="I26" s="91"/>
    </row>
    <row r="27" spans="2:9" s="93" customFormat="1" ht="15">
      <c r="B27" s="88"/>
      <c r="C27" s="89"/>
      <c r="D27" s="285" t="str">
        <f>'OWNER 1 CERTIFICATION'!$G$11</f>
        <v>(Selectmen/assessor)</v>
      </c>
      <c r="E27" s="221"/>
      <c r="F27" s="91"/>
      <c r="G27" s="92"/>
      <c r="H27" s="92"/>
      <c r="I27" s="91"/>
    </row>
    <row r="28" spans="2:9" s="93" customFormat="1" ht="15.75" thickBot="1">
      <c r="B28" s="88"/>
      <c r="C28" s="89"/>
      <c r="D28" s="94"/>
      <c r="E28" s="95"/>
      <c r="F28" s="91"/>
      <c r="G28" s="92"/>
      <c r="H28" s="92"/>
      <c r="I28" s="91"/>
    </row>
    <row r="29" spans="2:9" s="93" customFormat="1" ht="15">
      <c r="B29" s="88"/>
      <c r="C29" s="89"/>
      <c r="D29" s="285" t="str">
        <f>'OWNER 1 CERTIFICATION'!$G$13</f>
        <v>(Selectmen/assessor)</v>
      </c>
      <c r="E29" s="96"/>
      <c r="F29" s="91"/>
      <c r="G29" s="92"/>
      <c r="H29" s="92"/>
      <c r="I29" s="91"/>
    </row>
    <row r="30" spans="3:9" s="93" customFormat="1" ht="12.75">
      <c r="C30" s="89"/>
      <c r="E30" s="90"/>
      <c r="F30" s="91"/>
      <c r="G30" s="92"/>
      <c r="H30" s="92"/>
      <c r="I30" s="91"/>
    </row>
    <row r="31" spans="4:9" ht="15.75">
      <c r="D31" s="61" t="s">
        <v>47</v>
      </c>
      <c r="E31" s="250">
        <f>'OWNER 1 CERTIFICATION'!$B$6</f>
        <v>43357</v>
      </c>
      <c r="F31" s="68"/>
      <c r="G31" s="70"/>
      <c r="H31" s="65"/>
      <c r="I31" s="69"/>
    </row>
    <row r="32" spans="2:9" ht="13.5" thickBot="1">
      <c r="B32" s="58"/>
      <c r="C32" s="85"/>
      <c r="D32" s="60"/>
      <c r="E32" s="60"/>
      <c r="F32" s="69"/>
      <c r="G32" s="21"/>
      <c r="H32" s="21"/>
      <c r="I32" s="69"/>
    </row>
    <row r="33" spans="2:9" ht="17.25" thickBot="1" thickTop="1">
      <c r="B33" s="83" t="s">
        <v>48</v>
      </c>
      <c r="C33" s="83" t="s">
        <v>49</v>
      </c>
      <c r="D33" s="84" t="s">
        <v>51</v>
      </c>
      <c r="E33" s="84" t="s">
        <v>148</v>
      </c>
      <c r="F33" s="71"/>
      <c r="G33" s="72"/>
      <c r="H33" s="72"/>
      <c r="I33" s="69"/>
    </row>
    <row r="34" spans="2:9" ht="13.5" thickTop="1">
      <c r="B34" s="81" t="str">
        <f>'OWNER 1 CERTIFICATION'!A18</f>
        <v>OWNER 1</v>
      </c>
      <c r="C34" s="62" t="str">
        <f>'OWNER 1 CERTIFICATION'!$A$29</f>
        <v>000-0000-000</v>
      </c>
      <c r="D34" s="63" t="str">
        <f>'OWNER 1 CERTIFICATION'!$A$37</f>
        <v>02-000-000-T</v>
      </c>
      <c r="E34" s="105">
        <f>'OWNER 1 CERTIFICATION'!$J$32</f>
        <v>0</v>
      </c>
      <c r="F34" s="71"/>
      <c r="G34" s="72"/>
      <c r="H34" s="72"/>
      <c r="I34" s="67"/>
    </row>
    <row r="35" spans="2:9" ht="12.75">
      <c r="B35" s="81" t="str">
        <f>'OWNER 1 CERTIFICATION'!A19</f>
        <v>OWNER</v>
      </c>
      <c r="C35" s="62"/>
      <c r="D35" s="63"/>
      <c r="E35" s="105"/>
      <c r="F35" s="71"/>
      <c r="G35" s="72"/>
      <c r="H35" s="72"/>
      <c r="I35" s="67"/>
    </row>
    <row r="36" spans="2:9" ht="12.75">
      <c r="B36" s="81" t="str">
        <f>'OWNER 1 CERTIFICATION'!A20</f>
        <v>ADDRESS</v>
      </c>
      <c r="C36" s="62"/>
      <c r="D36" s="63"/>
      <c r="E36" s="105"/>
      <c r="F36" s="71"/>
      <c r="G36" s="72"/>
      <c r="H36" s="72"/>
      <c r="I36" s="67"/>
    </row>
    <row r="37" spans="2:9" ht="13.5" thickBot="1">
      <c r="B37" s="82" t="str">
        <f>'OWNER 1 CERTIFICATION'!A21</f>
        <v>TOWN, STATE, ZIP</v>
      </c>
      <c r="C37" s="79"/>
      <c r="D37" s="80"/>
      <c r="E37" s="106"/>
      <c r="F37" s="71"/>
      <c r="G37" s="72"/>
      <c r="H37" s="72"/>
      <c r="I37" s="67"/>
    </row>
    <row r="38" spans="2:9" ht="13.5" thickTop="1">
      <c r="B38" s="81" t="str">
        <f>'OWNER 2 CERTIFICATION'!A18</f>
        <v>OWNER 2</v>
      </c>
      <c r="C38" s="62" t="str">
        <f>'OWNER 2 CERTIFICATION'!$A$29</f>
        <v>000-0000-000</v>
      </c>
      <c r="D38" s="63" t="str">
        <f>'OWNER 2 CERTIFICATION'!$A$37</f>
        <v>02-000-000-T</v>
      </c>
      <c r="E38" s="105">
        <f>'OWNER 2 CERTIFICATION'!$J$32</f>
        <v>0</v>
      </c>
      <c r="F38" s="71"/>
      <c r="G38" s="72"/>
      <c r="H38" s="72"/>
      <c r="I38" s="73"/>
    </row>
    <row r="39" spans="2:9" ht="12.75">
      <c r="B39" s="81" t="str">
        <f>'OWNER 2 CERTIFICATION'!A19</f>
        <v>OWNER</v>
      </c>
      <c r="C39" s="62"/>
      <c r="D39" s="63"/>
      <c r="E39" s="105"/>
      <c r="F39" s="71"/>
      <c r="G39" s="72"/>
      <c r="H39" s="72"/>
      <c r="I39" s="73"/>
    </row>
    <row r="40" spans="2:9" ht="12.75">
      <c r="B40" s="81" t="str">
        <f>'OWNER 2 CERTIFICATION'!A20</f>
        <v>ADDRESS </v>
      </c>
      <c r="C40" s="62"/>
      <c r="D40" s="63"/>
      <c r="E40" s="105"/>
      <c r="F40" s="71"/>
      <c r="G40" s="72"/>
      <c r="H40" s="72"/>
      <c r="I40" s="67"/>
    </row>
    <row r="41" spans="2:9" ht="13.5" thickBot="1">
      <c r="B41" s="82" t="str">
        <f>'OWNER 2 CERTIFICATION'!A21</f>
        <v>TOWN, STATE, ZIP</v>
      </c>
      <c r="C41" s="79"/>
      <c r="D41" s="80"/>
      <c r="E41" s="106"/>
      <c r="F41" s="71"/>
      <c r="G41" s="72"/>
      <c r="H41" s="72"/>
      <c r="I41" s="73"/>
    </row>
    <row r="42" spans="2:9" ht="13.5" thickTop="1">
      <c r="B42" s="81" t="str">
        <f>'OWNER 3 CERTIFICATION'!A18</f>
        <v>OWNER 3</v>
      </c>
      <c r="C42" s="62" t="str">
        <f>'OWNER 3 CERTIFICATION'!$A$29</f>
        <v>000-0000-000</v>
      </c>
      <c r="D42" s="63" t="str">
        <f>'OWNER 3 CERTIFICATION'!$A$37</f>
        <v>02-000-000-T</v>
      </c>
      <c r="E42" s="112">
        <f>'OWNER 3 CERTIFICATION'!$J$32</f>
        <v>0</v>
      </c>
      <c r="F42" s="66"/>
      <c r="G42" s="21"/>
      <c r="H42" s="21"/>
      <c r="I42" s="66"/>
    </row>
    <row r="43" spans="2:9" ht="12.75">
      <c r="B43" s="81" t="str">
        <f>'OWNER 3 CERTIFICATION'!A19</f>
        <v>OWNER</v>
      </c>
      <c r="C43" s="62"/>
      <c r="D43" s="63"/>
      <c r="E43" s="105"/>
      <c r="F43" s="71"/>
      <c r="G43" s="74"/>
      <c r="H43" s="72"/>
      <c r="I43" s="66"/>
    </row>
    <row r="44" spans="2:9" ht="12.75">
      <c r="B44" s="81" t="str">
        <f>'OWNER 3 CERTIFICATION'!A20</f>
        <v>ADDRESS </v>
      </c>
      <c r="C44" s="62"/>
      <c r="D44" s="63"/>
      <c r="E44" s="105"/>
      <c r="F44" s="71"/>
      <c r="G44" s="74"/>
      <c r="H44" s="72"/>
      <c r="I44" s="69"/>
    </row>
    <row r="45" spans="2:9" ht="13.5" thickBot="1">
      <c r="B45" s="82" t="str">
        <f>'OWNER 3 CERTIFICATION'!A21</f>
        <v>TOWN, STATE, ZIP</v>
      </c>
      <c r="C45" s="80"/>
      <c r="D45" s="80"/>
      <c r="E45" s="106"/>
      <c r="F45" s="71"/>
      <c r="G45" s="74"/>
      <c r="H45" s="72"/>
      <c r="I45" s="75"/>
    </row>
    <row r="46" spans="2:9" ht="13.5" thickTop="1">
      <c r="B46" s="81" t="str">
        <f>'OWNER 4 CERTIFICATION'!A18</f>
        <v>OWNER 4</v>
      </c>
      <c r="C46" s="62" t="str">
        <f>'OWNER 4 CERTIFICATION'!$A$29</f>
        <v>000-0000-000</v>
      </c>
      <c r="D46" s="63" t="str">
        <f>'OWNER 4 CERTIFICATION'!$A$37</f>
        <v>02-000-000-T</v>
      </c>
      <c r="E46" s="105">
        <f>'OWNER 4 CERTIFICATION'!$J$32</f>
        <v>0</v>
      </c>
      <c r="F46" s="71"/>
      <c r="G46" s="74"/>
      <c r="H46" s="72"/>
      <c r="I46" s="76"/>
    </row>
    <row r="47" spans="2:9" ht="12.75">
      <c r="B47" s="81" t="str">
        <f>'OWNER 4 CERTIFICATION'!A19</f>
        <v>OWNER</v>
      </c>
      <c r="C47" s="62"/>
      <c r="D47" s="63"/>
      <c r="E47" s="105"/>
      <c r="F47" s="71"/>
      <c r="G47" s="74"/>
      <c r="H47" s="72"/>
      <c r="I47" s="77"/>
    </row>
    <row r="48" spans="2:9" ht="12.75">
      <c r="B48" s="81" t="str">
        <f>'OWNER 4 CERTIFICATION'!A20</f>
        <v>ADDRESS </v>
      </c>
      <c r="C48" s="62"/>
      <c r="D48" s="63"/>
      <c r="E48" s="105"/>
      <c r="F48" s="71"/>
      <c r="G48" s="72"/>
      <c r="H48" s="72"/>
      <c r="I48" s="67"/>
    </row>
    <row r="49" spans="2:9" ht="13.5" thickBot="1">
      <c r="B49" s="82" t="str">
        <f>'OWNER 4 CERTIFICATION'!A21</f>
        <v>TOWN, STATE, ZIP</v>
      </c>
      <c r="C49" s="80"/>
      <c r="D49" s="80"/>
      <c r="E49" s="106"/>
      <c r="F49" s="69"/>
      <c r="G49" s="78"/>
      <c r="H49" s="72"/>
      <c r="I49" s="69"/>
    </row>
    <row r="50" spans="2:5" ht="16.5" thickTop="1">
      <c r="B50" s="61" t="s">
        <v>50</v>
      </c>
      <c r="C50" s="250">
        <f>E31+30</f>
        <v>43387</v>
      </c>
      <c r="D50" s="61" t="s">
        <v>149</v>
      </c>
      <c r="E50" s="97">
        <f>E34+E38+E42+E46</f>
        <v>0</v>
      </c>
    </row>
    <row r="52" spans="2:3" ht="12.75">
      <c r="B52" t="s">
        <v>132</v>
      </c>
      <c r="C52" s="113" t="str">
        <f>'OWNER 1 WORKSHEET'!$K$1</f>
        <v>April 1, 2017 to March 31, 2018</v>
      </c>
    </row>
  </sheetData>
  <sheetProtection password="EA2E" sheet="1" objects="1" scenarios="1"/>
  <printOptions/>
  <pageMargins left="0.25" right="0.25" top="0.5" bottom="0.5" header="0" footer="0"/>
  <pageSetup horizontalDpi="300" verticalDpi="300" orientation="portrait" scale="90" r:id="rId1"/>
  <headerFooter alignWithMargins="0">
    <oddFooter>&amp;L&amp;4Rev. 9/2012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Pinkham-Langer</dc:creator>
  <cp:keywords/>
  <dc:description/>
  <cp:lastModifiedBy>Pinkham-Langer, Mary</cp:lastModifiedBy>
  <cp:lastPrinted>2012-10-18T12:07:32Z</cp:lastPrinted>
  <dcterms:created xsi:type="dcterms:W3CDTF">1997-05-29T19:00:12Z</dcterms:created>
  <dcterms:modified xsi:type="dcterms:W3CDTF">2017-08-08T15:38:08Z</dcterms:modified>
  <cp:category/>
  <cp:version/>
  <cp:contentType/>
  <cp:contentStatus/>
</cp:coreProperties>
</file>